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rtner Info" sheetId="1" r:id="rId5"/>
    <sheet state="visible" name="Product Discovery" sheetId="2" r:id="rId6"/>
    <sheet state="visible" name="Data Model Discovery Recurring" sheetId="3" r:id="rId7"/>
    <sheet state="visible" name="Data Model Discovery Non-Recurr" sheetId="4" r:id="rId8"/>
    <sheet state="visible" name="Data Model Discovery Usage" sheetId="5" r:id="rId9"/>
    <sheet state="hidden" name="Data Model Change Timeline" sheetId="6" r:id="rId10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0">
      <text>
        <t xml:space="preserve">How are getting commissions being decided &amp; distributed?
- By Revenue
- By Number of Deals / Sites implemented</t>
      </text>
    </comment>
    <comment authorId="0" ref="B11">
      <text>
        <t xml:space="preserve">How are getting commissions being decided &amp; distributed?
- By Revenue
- By Number of Deals / Sites implemented</t>
      </text>
    </comment>
    <comment authorId="0" ref="B13">
      <text>
        <t xml:space="preserve">** Strategy vs Motion **
- GTM Strategy: Your high-level framework based on deal size.
- GTM Motion: Tactics used to find new customers.</t>
      </text>
    </comment>
    <comment authorId="0" ref="B20">
      <text>
        <t xml:space="preserve">How do you divide your business at a top level?
Examples:
1) RevPartners segments by Products: RevOps and Allbound
2) HubSpot segments by size: Enterprise, Medium and SME businesses
3) A global company might segment by geography: EMEA, APAC, NAM</t>
      </text>
    </comment>
    <comment authorId="0" ref="B35">
      <text>
        <t xml:space="preserve">If you could only track one Metric, what would it be?
Typically Revenue based: 
- Total Revenue, TCV, ARR, MRR, etc.</t>
      </text>
    </comment>
    <comment authorId="0" ref="B36">
      <text>
        <t xml:space="preserve">High Level Grouping of Deal Origination 
- How do you track the general categories that a deal could comes from
- Is it in HubSpot as a property? If not, how do you track it?
- Example: Came from any Events or Partnership</t>
      </text>
    </comment>
    <comment authorId="0" ref="B37">
      <text>
        <t xml:space="preserve">Precise tracking of Deal Origination 
- How do you track the specific / exact source that a deal could comes from
- Is it in HubSpot as a property? If not, how do you track it?
- Example: The exact Events or Partnership</t>
      </text>
    </comment>
  </commentList>
</comments>
</file>

<file path=xl/sharedStrings.xml><?xml version="1.0" encoding="utf-8"?>
<sst xmlns="http://schemas.openxmlformats.org/spreadsheetml/2006/main" count="688" uniqueCount="233">
  <si>
    <t>Company Details</t>
  </si>
  <si>
    <t xml:space="preserve">Business Summary: </t>
  </si>
  <si>
    <t>Current Revenue:</t>
  </si>
  <si>
    <t>End of Year Revenue Goal:</t>
  </si>
  <si>
    <t xml:space="preserve">Current Team Size: </t>
  </si>
  <si>
    <t>Fiscal Year Starts:</t>
  </si>
  <si>
    <t>How are Marketing Team Goaled?</t>
  </si>
  <si>
    <t>How are Sales Team Goaled?</t>
  </si>
  <si>
    <r>
      <rPr>
        <rFont val="Montserrat"/>
        <b/>
        <color rgb="FF17B451"/>
        <u/>
      </rPr>
      <t>Go to Market</t>
    </r>
    <r>
      <rPr>
        <rFont val="Montserrat"/>
        <b/>
        <color rgb="FF17B451"/>
      </rPr>
      <t xml:space="preserve"> (GTM) Models &amp; Motions: How do you find new Customers?</t>
    </r>
  </si>
  <si>
    <t>GTM Strategy:</t>
  </si>
  <si>
    <t xml:space="preserve">Primary GTM Motion: </t>
  </si>
  <si>
    <t>Secondary GTM Motion:</t>
  </si>
  <si>
    <r>
      <rPr>
        <rFont val="Montserrat"/>
        <b/>
        <color rgb="FF17B451"/>
        <u/>
      </rPr>
      <t>Data Model:</t>
    </r>
    <r>
      <rPr>
        <rFont val="Montserrat"/>
        <b/>
        <color rgb="FF17B451"/>
      </rPr>
      <t xml:space="preserve"> How do you make money? How do you organize the data?</t>
    </r>
  </si>
  <si>
    <t>Partitions</t>
  </si>
  <si>
    <t>% of Revenue</t>
  </si>
  <si>
    <r>
      <rPr>
        <rFont val="Montserrat"/>
        <b/>
        <color theme="1"/>
        <sz val="11.0"/>
        <u/>
      </rPr>
      <t>Data Model(s)</t>
    </r>
    <r>
      <rPr>
        <rFont val="Montserrat"/>
        <b/>
        <color theme="1"/>
        <sz val="11.0"/>
      </rPr>
      <t xml:space="preserve">: How do you make money?
</t>
    </r>
    <r>
      <rPr>
        <rFont val="Montserrat"/>
        <b val="0"/>
        <color theme="1"/>
        <sz val="11.0"/>
      </rPr>
      <t xml:space="preserve">1) </t>
    </r>
    <r>
      <rPr>
        <rFont val="Montserrat"/>
        <b/>
        <color theme="1"/>
        <sz val="11.0"/>
      </rPr>
      <t>Recurring</t>
    </r>
    <r>
      <rPr>
        <rFont val="Montserrat"/>
        <b val="0"/>
        <color theme="1"/>
        <sz val="11.0"/>
      </rPr>
      <t xml:space="preserve">: $ per time period (month to years) | </t>
    </r>
    <r>
      <rPr>
        <rFont val="Montserrat"/>
        <b val="0"/>
        <color theme="1"/>
        <sz val="11.0"/>
        <u/>
      </rPr>
      <t>Examples</t>
    </r>
    <r>
      <rPr>
        <rFont val="Montserrat"/>
        <b val="0"/>
        <color theme="1"/>
        <sz val="11.0"/>
      </rPr>
      <t xml:space="preserve">: RP, SaaS, Amazon Prime.
2) </t>
    </r>
    <r>
      <rPr>
        <rFont val="Montserrat"/>
        <b/>
        <color theme="1"/>
        <sz val="11.0"/>
      </rPr>
      <t>Non-Recurring</t>
    </r>
    <r>
      <rPr>
        <rFont val="Montserrat"/>
        <b val="0"/>
        <color theme="1"/>
        <sz val="11.0"/>
      </rPr>
      <t xml:space="preserve">: $ per transaction | </t>
    </r>
    <r>
      <rPr>
        <rFont val="Montserrat"/>
        <b val="0"/>
        <color theme="1"/>
        <sz val="11.0"/>
        <u/>
      </rPr>
      <t>Examples</t>
    </r>
    <r>
      <rPr>
        <rFont val="Montserrat"/>
        <b val="0"/>
        <color theme="1"/>
        <sz val="11.0"/>
      </rPr>
      <t xml:space="preserve">: RP, Manufacturing Goods, eCommerce.
3) </t>
    </r>
    <r>
      <rPr>
        <rFont val="Montserrat"/>
        <b/>
        <color theme="1"/>
        <sz val="11.0"/>
      </rPr>
      <t>Usage</t>
    </r>
    <r>
      <rPr>
        <rFont val="Montserrat"/>
        <b val="0"/>
        <color theme="1"/>
        <sz val="11.0"/>
      </rPr>
      <t xml:space="preserve">: $ per credit usage | </t>
    </r>
    <r>
      <rPr>
        <rFont val="Montserrat"/>
        <b val="0"/>
        <color theme="1"/>
        <sz val="11.0"/>
        <u/>
      </rPr>
      <t>Examples</t>
    </r>
    <r>
      <rPr>
        <rFont val="Montserrat"/>
        <b val="0"/>
        <color theme="1"/>
        <sz val="11.0"/>
      </rPr>
      <t>: AWS, Twillo</t>
    </r>
  </si>
  <si>
    <t>Partition 1</t>
  </si>
  <si>
    <t>Partition 2</t>
  </si>
  <si>
    <t>Partition 3</t>
  </si>
  <si>
    <r>
      <rPr>
        <rFont val="Montserrat"/>
        <b/>
        <color theme="1"/>
        <sz val="11.0"/>
        <u/>
      </rPr>
      <t>Business Segment(s)</t>
    </r>
    <r>
      <rPr>
        <rFont val="Montserrat"/>
        <color theme="1"/>
        <sz val="11.0"/>
      </rPr>
      <t xml:space="preserve">: What are the PRIMARY category options with which you segment your revenue in reporting? 
- Showcases any changes in differing GTM Motions, ICP, Delivery of the Product
</t>
    </r>
    <r>
      <rPr>
        <rFont val="Montserrat"/>
        <i/>
        <color theme="1"/>
        <sz val="11.0"/>
      </rPr>
      <t xml:space="preserve">
</t>
    </r>
    <r>
      <rPr>
        <rFont val="Montserrat"/>
        <b/>
        <color theme="1"/>
        <sz val="11.0"/>
      </rPr>
      <t>Examples</t>
    </r>
    <r>
      <rPr>
        <rFont val="Montserrat"/>
        <i/>
        <color theme="1"/>
        <sz val="11.0"/>
      </rPr>
      <t xml:space="preserve">:
</t>
    </r>
    <r>
      <rPr>
        <rFont val="Montserrat"/>
        <color theme="1"/>
        <sz val="11.0"/>
      </rPr>
      <t xml:space="preserve">- </t>
    </r>
    <r>
      <rPr>
        <rFont val="Montserrat"/>
        <color theme="1"/>
        <sz val="11.0"/>
        <u/>
      </rPr>
      <t>RevPartners</t>
    </r>
    <r>
      <rPr>
        <rFont val="Montserrat"/>
        <color theme="1"/>
        <sz val="11.0"/>
      </rPr>
      <t xml:space="preserve"> = By Products: RevOps and Allbound
- </t>
    </r>
    <r>
      <rPr>
        <rFont val="Montserrat"/>
        <color theme="1"/>
        <sz val="11.0"/>
        <u/>
      </rPr>
      <t>____</t>
    </r>
    <r>
      <rPr>
        <rFont val="Montserrat"/>
        <color theme="1"/>
        <sz val="11.0"/>
      </rPr>
      <t xml:space="preserve"> = By Global Region (EMEA, APAC, and the Americas)
- </t>
    </r>
    <r>
      <rPr>
        <rFont val="Montserrat"/>
        <color theme="1"/>
        <sz val="11.0"/>
        <u/>
      </rPr>
      <t>____</t>
    </r>
    <r>
      <rPr>
        <rFont val="Montserrat"/>
        <color theme="1"/>
        <sz val="11.0"/>
      </rPr>
      <t xml:space="preserve"> = By GTM Strategy (PLG, 2-stage, Enteprise / Named Account)
- </t>
    </r>
    <r>
      <rPr>
        <rFont val="Montserrat"/>
        <color theme="1"/>
        <sz val="11.0"/>
        <u/>
      </rPr>
      <t>Amazon</t>
    </r>
    <r>
      <rPr>
        <rFont val="Montserrat"/>
        <color theme="1"/>
        <sz val="11.0"/>
      </rPr>
      <t xml:space="preserve"> = By Products (Marketplace, AWS, D2C Subscriptions)
- </t>
    </r>
    <r>
      <rPr>
        <rFont val="Montserrat"/>
        <color theme="1"/>
        <sz val="11.0"/>
        <u/>
      </rPr>
      <t>Uber</t>
    </r>
    <r>
      <rPr>
        <rFont val="Montserrat"/>
        <color theme="1"/>
        <sz val="11.0"/>
      </rPr>
      <t xml:space="preserve"> = By Product Rides, Eats
- </t>
    </r>
    <r>
      <rPr>
        <rFont val="Montserrat"/>
        <color theme="1"/>
        <sz val="11.0"/>
        <u/>
      </rPr>
      <t>HubSpot</t>
    </r>
    <r>
      <rPr>
        <rFont val="Montserrat"/>
        <color theme="1"/>
        <sz val="11.0"/>
      </rPr>
      <t xml:space="preserve"> = By Product Categories (Subscription, Professional Services, etc.)</t>
    </r>
  </si>
  <si>
    <t>Segment 1</t>
  </si>
  <si>
    <t>Segment 2</t>
  </si>
  <si>
    <t>Segment 3</t>
  </si>
  <si>
    <r>
      <rPr>
        <rFont val="Montserrat"/>
        <b/>
        <color rgb="FF17B451"/>
        <sz val="11.0"/>
        <u/>
      </rPr>
      <t>Metrics</t>
    </r>
    <r>
      <rPr>
        <rFont val="Montserrat"/>
        <b/>
        <color rgb="FF17B451"/>
        <sz val="11.0"/>
      </rPr>
      <t>: How do you track success? How to segment deeper?</t>
    </r>
  </si>
  <si>
    <t>North Star Metric:</t>
  </si>
  <si>
    <t>Deal Source: (HubSpot Property)</t>
  </si>
  <si>
    <t>Specific Source: (HubSpot Property)</t>
  </si>
  <si>
    <r>
      <rPr>
        <rFont val="Montserrat"/>
        <b/>
        <color rgb="FF17B451"/>
        <sz val="11.0"/>
        <u/>
      </rPr>
      <t>Dashboards</t>
    </r>
    <r>
      <rPr>
        <rFont val="Montserrat"/>
        <b/>
        <color rgb="FF17B451"/>
        <sz val="11.0"/>
      </rPr>
      <t xml:space="preserve">: Where do you track success? </t>
    </r>
  </si>
  <si>
    <t>Executive Dashboard</t>
  </si>
  <si>
    <t>Marketing Dashboard</t>
  </si>
  <si>
    <t>Sales Dashboard</t>
  </si>
  <si>
    <t>CS Dashboard</t>
  </si>
  <si>
    <t>Product Discovery</t>
  </si>
  <si>
    <t>Product Information</t>
  </si>
  <si>
    <t>Revenue Information</t>
  </si>
  <si>
    <t>Pre-requisites</t>
  </si>
  <si>
    <t>Product Name</t>
  </si>
  <si>
    <t>Description</t>
  </si>
  <si>
    <t>Category</t>
  </si>
  <si>
    <t>Data Model</t>
  </si>
  <si>
    <t>Pricing</t>
  </si>
  <si>
    <t>Price</t>
  </si>
  <si>
    <t>Frequency</t>
  </si>
  <si>
    <t>Average Sales Cycle (in days)</t>
  </si>
  <si>
    <t>Onboarding</t>
  </si>
  <si>
    <t>fill in this line item if onboarding to your product/service is considered a product</t>
  </si>
  <si>
    <t>Support / Maintenance</t>
  </si>
  <si>
    <t>fill in this line item if support is a paid service or not offered as standard.  Add additional rows if tiers.</t>
  </si>
  <si>
    <t>Data Model Discovery: Recurring</t>
  </si>
  <si>
    <r>
      <rPr>
        <rFont val="Montserrat"/>
        <b/>
        <color rgb="FF17B451"/>
        <sz val="13.0"/>
        <u/>
      </rPr>
      <t>Left Side</t>
    </r>
    <r>
      <rPr>
        <rFont val="Montserrat"/>
        <b/>
        <color rgb="FF17B451"/>
        <sz val="13.0"/>
      </rPr>
      <t>: Process Steps</t>
    </r>
  </si>
  <si>
    <t>Data Model Location</t>
  </si>
  <si>
    <t>KPI</t>
  </si>
  <si>
    <t>Trigger</t>
  </si>
  <si>
    <t xml:space="preserve">Primary Partitions </t>
  </si>
  <si>
    <t>System: Object</t>
  </si>
  <si>
    <t xml:space="preserve">Primary Parititons </t>
  </si>
  <si>
    <t>V1</t>
  </si>
  <si>
    <t>Session</t>
  </si>
  <si>
    <t>Hubspot: Sessions</t>
  </si>
  <si>
    <t>V2</t>
  </si>
  <si>
    <t>Lead</t>
  </si>
  <si>
    <t>Hubspot: Contact</t>
  </si>
  <si>
    <t>V3</t>
  </si>
  <si>
    <t>MQL</t>
  </si>
  <si>
    <t>V4</t>
  </si>
  <si>
    <t>SQL</t>
  </si>
  <si>
    <t>V5</t>
  </si>
  <si>
    <t>Deals Created</t>
  </si>
  <si>
    <t>Hubspot: Deals</t>
  </si>
  <si>
    <t>V6</t>
  </si>
  <si>
    <t xml:space="preserve">Closed Won </t>
  </si>
  <si>
    <t>V 7.A</t>
  </si>
  <si>
    <t>Closed MRR</t>
  </si>
  <si>
    <t>Hubspot: Line Items</t>
  </si>
  <si>
    <t>V 7.B</t>
  </si>
  <si>
    <t>Closed NRR</t>
  </si>
  <si>
    <r>
      <rPr>
        <rFont val="Montserrat"/>
        <b/>
        <color rgb="FF17B451"/>
        <sz val="13.0"/>
        <u/>
      </rPr>
      <t>Right Side</t>
    </r>
    <r>
      <rPr>
        <rFont val="Montserrat"/>
        <b/>
        <color rgb="FF17B451"/>
        <sz val="13.0"/>
      </rPr>
      <t>: Recurring Steps</t>
    </r>
  </si>
  <si>
    <r>
      <rPr>
        <rFont val="Montserrat"/>
        <b/>
        <color rgb="FF17B451"/>
        <sz val="13.0"/>
        <u/>
      </rPr>
      <t>Right Side</t>
    </r>
    <r>
      <rPr>
        <rFont val="Montserrat"/>
        <b/>
        <color rgb="FF17B451"/>
        <sz val="13.0"/>
      </rPr>
      <t>: Finance Steps</t>
    </r>
  </si>
  <si>
    <t>V7.A</t>
  </si>
  <si>
    <t xml:space="preserve">Net New </t>
  </si>
  <si>
    <t>V8</t>
  </si>
  <si>
    <t>ERP: Invoice</t>
  </si>
  <si>
    <t>Cross-Sell</t>
  </si>
  <si>
    <t>V9</t>
  </si>
  <si>
    <t>Expansion</t>
  </si>
  <si>
    <t>V10</t>
  </si>
  <si>
    <t>Downgrade</t>
  </si>
  <si>
    <t>V11</t>
  </si>
  <si>
    <t xml:space="preserve">Churn </t>
  </si>
  <si>
    <t>V12</t>
  </si>
  <si>
    <t>Example: RevPartners</t>
  </si>
  <si>
    <r>
      <rPr>
        <rFont val="Montserrat"/>
        <b/>
        <color rgb="FF17B451"/>
        <sz val="13.0"/>
        <u/>
      </rPr>
      <t>Left Side</t>
    </r>
    <r>
      <rPr>
        <rFont val="Montserrat"/>
        <b/>
        <color rgb="FF17B451"/>
        <sz val="13.0"/>
      </rPr>
      <t>: Process Steps</t>
    </r>
  </si>
  <si>
    <t>Business Segment #1: RevOps</t>
  </si>
  <si>
    <t xml:space="preserve">Business Segment #2: Allbound </t>
  </si>
  <si>
    <t>Total Sessions on Website</t>
  </si>
  <si>
    <t>Contact created in CRM</t>
  </si>
  <si>
    <t>Original Source, GTM Summary, Job Title, ICP Tier</t>
  </si>
  <si>
    <t>Contact hits lead score &gt; 20 or hard website conversion / event</t>
  </si>
  <si>
    <t>Contact hits lead score &gt; 20</t>
  </si>
  <si>
    <t xml:space="preserve">Initial Meeting w/ Sales </t>
  </si>
  <si>
    <t>Deal Source, Product Type, Product Category, MEDDPICC Score, GTM Motion</t>
  </si>
  <si>
    <t>Contact fills in contact form or books meeting w sales</t>
  </si>
  <si>
    <t xml:space="preserve">Deals Created </t>
  </si>
  <si>
    <t>Qualification criteria is met (BANT or MEddic)</t>
  </si>
  <si>
    <t>Deal moved to stage one after qualification criteria met</t>
  </si>
  <si>
    <t>Contract signed</t>
  </si>
  <si>
    <t>Amount, Deal Source, Product Type, Product Category, MEDDPICC Score, GTM Motion</t>
  </si>
  <si>
    <t>Contract signed, deal stage = CW</t>
  </si>
  <si>
    <t>Sum of TCV from MRR line items</t>
  </si>
  <si>
    <t>MRR Amount, Deal Owner, Deal Source, Product Type, Product Category</t>
  </si>
  <si>
    <t>Hubspot: Deal Property</t>
  </si>
  <si>
    <t>Sum of TCV from NRR line items</t>
  </si>
  <si>
    <t>NRR Amount, Deal Owner, Deal Source, Product Type, Product Category</t>
  </si>
  <si>
    <r>
      <rPr>
        <rFont val="Montserrat"/>
        <b/>
        <color rgb="FF17B451"/>
        <sz val="13.0"/>
        <u/>
      </rPr>
      <t>Right Side</t>
    </r>
    <r>
      <rPr>
        <rFont val="Montserrat"/>
        <b/>
        <color rgb="FF17B451"/>
        <sz val="13.0"/>
      </rPr>
      <t>: Recurring Steps</t>
    </r>
  </si>
  <si>
    <r>
      <rPr>
        <rFont val="Montserrat"/>
        <b/>
        <color rgb="FF17B451"/>
        <sz val="13.0"/>
        <u/>
      </rPr>
      <t>Right Side</t>
    </r>
    <r>
      <rPr>
        <rFont val="Montserrat"/>
        <b/>
        <color rgb="FF17B451"/>
        <sz val="13.0"/>
      </rPr>
      <t>: Finance Steps</t>
    </r>
  </si>
  <si>
    <t>Net new partner, Kickoff scheduled</t>
  </si>
  <si>
    <t>Close Date, Rev Strategist, Pod, Product Category</t>
  </si>
  <si>
    <t>Kickoff scheduled</t>
  </si>
  <si>
    <t>Set up invoicing in QB</t>
  </si>
  <si>
    <t>Quickbooks: Invoice</t>
  </si>
  <si>
    <t>Existing NRR customer converts to MRR product, existing MRR customer adds GM</t>
  </si>
  <si>
    <t>Contract End Date, Rev Strategist, Pod, Revenue Type, Product Type</t>
  </si>
  <si>
    <t>Existing NRR customer converts to MRR product, existing MRR customer adds RoaaS</t>
  </si>
  <si>
    <t>Set up recurring invoicing in QB</t>
  </si>
  <si>
    <t>Sign contract for increase in MRR</t>
  </si>
  <si>
    <t>Increase Revenue in QB</t>
  </si>
  <si>
    <t>Sign contract for decrease in MRR</t>
  </si>
  <si>
    <t>Reduce Revenue in QB</t>
  </si>
  <si>
    <t>Cancel engagement</t>
  </si>
  <si>
    <t>Cancel recurring invoices in QB</t>
  </si>
  <si>
    <t>Data Model Discovery: Non-Recurring</t>
  </si>
  <si>
    <r>
      <rPr>
        <rFont val="Montserrat"/>
        <b/>
        <color rgb="FF17B451"/>
        <sz val="13.0"/>
        <u/>
      </rPr>
      <t>Left Side</t>
    </r>
    <r>
      <rPr>
        <rFont val="Montserrat"/>
        <b/>
        <color rgb="FF17B451"/>
        <sz val="13.0"/>
      </rPr>
      <t>: Process Steps</t>
    </r>
  </si>
  <si>
    <t>Opportunity</t>
  </si>
  <si>
    <t>Closed Won</t>
  </si>
  <si>
    <t>V7</t>
  </si>
  <si>
    <t>Closed Revenue</t>
  </si>
  <si>
    <t>How are you calculating Revenue? ie: sum of X line items on deal</t>
  </si>
  <si>
    <r>
      <rPr>
        <rFont val="Montserrat"/>
        <b/>
        <color rgb="FF17B451"/>
        <sz val="13.0"/>
        <u/>
      </rPr>
      <t>Right Side</t>
    </r>
    <r>
      <rPr>
        <rFont val="Montserrat"/>
        <b/>
        <color rgb="FF17B451"/>
        <sz val="13.0"/>
      </rPr>
      <t>: Non-Recurring Steps</t>
    </r>
  </si>
  <si>
    <r>
      <rPr>
        <rFont val="Montserrat"/>
        <b/>
        <color rgb="FF17B451"/>
        <sz val="13.0"/>
        <u/>
      </rPr>
      <t>Right Side</t>
    </r>
    <r>
      <rPr>
        <rFont val="Montserrat"/>
        <b/>
        <color rgb="FF17B451"/>
        <sz val="13.0"/>
      </rPr>
      <t>: Finance Steps</t>
    </r>
  </si>
  <si>
    <t>Live</t>
  </si>
  <si>
    <t>ERP: Invoices</t>
  </si>
  <si>
    <t>Send invoice</t>
  </si>
  <si>
    <t>Example: Manufacturing Goods</t>
  </si>
  <si>
    <r>
      <rPr>
        <rFont val="Montserrat"/>
        <b/>
        <color rgb="FF17B451"/>
        <sz val="13.0"/>
        <u/>
      </rPr>
      <t>Left Side</t>
    </r>
    <r>
      <rPr>
        <rFont val="Montserrat"/>
        <b/>
        <color rgb="FF17B451"/>
        <sz val="13.0"/>
      </rPr>
      <t>: Process Steps</t>
    </r>
  </si>
  <si>
    <t>Business Segment #1: EMEA</t>
  </si>
  <si>
    <t>Business Segment #2: NAM</t>
  </si>
  <si>
    <t>Contact hits lead score &gt; 50</t>
  </si>
  <si>
    <t>Stage 0 Deal</t>
  </si>
  <si>
    <t>Deal moved to Stage 1 after qualification criteria is met</t>
  </si>
  <si>
    <t>Contract signed, deal stage = Closed Won</t>
  </si>
  <si>
    <t>Sales Team closed</t>
  </si>
  <si>
    <t>???</t>
  </si>
  <si>
    <r>
      <rPr>
        <rFont val="Montserrat"/>
        <b/>
        <color rgb="FF17B451"/>
        <sz val="13.0"/>
        <u/>
      </rPr>
      <t>Right Side</t>
    </r>
    <r>
      <rPr>
        <rFont val="Montserrat"/>
        <b/>
        <color rgb="FF17B451"/>
        <sz val="13.0"/>
      </rPr>
      <t>: Non-Recurring Steps</t>
    </r>
  </si>
  <si>
    <r>
      <rPr>
        <rFont val="Montserrat"/>
        <b/>
        <color rgb="FF17B451"/>
        <sz val="13.0"/>
        <u/>
      </rPr>
      <t>Right Side</t>
    </r>
    <r>
      <rPr>
        <rFont val="Montserrat"/>
        <b/>
        <color rgb="FF17B451"/>
        <sz val="13.0"/>
      </rPr>
      <t>: Finance Steps</t>
    </r>
  </si>
  <si>
    <t>Constructed &amp; Delivered</t>
  </si>
  <si>
    <t>Hubspot: Ticket</t>
  </si>
  <si>
    <t>Quickbook: Invoice</t>
  </si>
  <si>
    <t>Data Model Discovery: Usage</t>
  </si>
  <si>
    <r>
      <rPr>
        <rFont val="Montserrat"/>
        <b/>
        <color rgb="FF17B451"/>
        <sz val="14.0"/>
        <u/>
      </rPr>
      <t>Left Side</t>
    </r>
    <r>
      <rPr>
        <rFont val="Montserrat"/>
        <b/>
        <color rgb="FF17B451"/>
        <sz val="14.0"/>
      </rPr>
      <t>: Process Steps</t>
    </r>
  </si>
  <si>
    <t>V 6.A</t>
  </si>
  <si>
    <t>Closed Customer</t>
  </si>
  <si>
    <t>V 6.B</t>
  </si>
  <si>
    <r>
      <rPr>
        <rFont val="Montserrat"/>
        <b/>
        <color rgb="FF17B451"/>
        <sz val="13.0"/>
        <u/>
      </rPr>
      <t>Right Side</t>
    </r>
    <r>
      <rPr>
        <rFont val="Montserrat"/>
        <b/>
        <color rgb="FF17B451"/>
        <sz val="13.0"/>
      </rPr>
      <t>: Time + Volume Based</t>
    </r>
  </si>
  <si>
    <r>
      <rPr>
        <rFont val="Montserrat"/>
        <b/>
        <color rgb="FF17B451"/>
        <sz val="12.0"/>
        <u/>
      </rPr>
      <t>Right Side</t>
    </r>
    <r>
      <rPr>
        <rFont val="Montserrat"/>
        <b/>
        <color rgb="FF17B451"/>
        <sz val="12.0"/>
      </rPr>
      <t>: Time Based</t>
    </r>
  </si>
  <si>
    <t>Definition</t>
  </si>
  <si>
    <t>Total Customers (V11)</t>
  </si>
  <si>
    <t>Consumption Amount (AR1)</t>
  </si>
  <si>
    <t xml:space="preserve">Avg. Cost/Consumption (AR2) </t>
  </si>
  <si>
    <t xml:space="preserve">Total Revenue (V12) </t>
  </si>
  <si>
    <t>New</t>
  </si>
  <si>
    <r>
      <rPr>
        <rFont val="Montserrat"/>
        <color theme="1"/>
        <sz val="11.0"/>
      </rPr>
      <t>HubSpot</t>
    </r>
    <r>
      <rPr>
        <rFont val="Montserrat"/>
        <color theme="1"/>
        <sz val="11.0"/>
      </rPr>
      <t>: ____</t>
    </r>
  </si>
  <si>
    <t>##</t>
  </si>
  <si>
    <t># of Credits</t>
  </si>
  <si>
    <t>$ per credit</t>
  </si>
  <si>
    <t>V11 X AR1 X AR2</t>
  </si>
  <si>
    <t>V8.A</t>
  </si>
  <si>
    <t>Active</t>
  </si>
  <si>
    <t>Product: Usage</t>
  </si>
  <si>
    <t>V9.A</t>
  </si>
  <si>
    <t>Expanding</t>
  </si>
  <si>
    <t>V10.A</t>
  </si>
  <si>
    <t>Lapsing</t>
  </si>
  <si>
    <t>Total Customers</t>
  </si>
  <si>
    <t>Equals = New + Active + Lapsing</t>
  </si>
  <si>
    <t>Formula</t>
  </si>
  <si>
    <t>V13</t>
  </si>
  <si>
    <t>Recent Churn</t>
  </si>
  <si>
    <r>
      <rPr>
        <rFont val="Montserrat"/>
        <color theme="1"/>
        <sz val="11.0"/>
      </rPr>
      <t>HubSpot</t>
    </r>
    <r>
      <rPr>
        <rFont val="Montserrat"/>
        <color theme="1"/>
        <sz val="11.0"/>
      </rPr>
      <t>: ____</t>
    </r>
  </si>
  <si>
    <t>V14</t>
  </si>
  <si>
    <t xml:space="preserve">Churned </t>
  </si>
  <si>
    <r>
      <rPr>
        <rFont val="Montserrat"/>
        <color theme="1"/>
        <sz val="11.0"/>
      </rPr>
      <t>HubSpot</t>
    </r>
    <r>
      <rPr>
        <rFont val="Montserrat"/>
        <color theme="1"/>
        <sz val="11.0"/>
      </rPr>
      <t>: ____</t>
    </r>
  </si>
  <si>
    <r>
      <rPr>
        <rFont val="Montserrat"/>
        <b/>
        <color rgb="FF17B451"/>
        <sz val="12.0"/>
        <u/>
      </rPr>
      <t>Right Side</t>
    </r>
    <r>
      <rPr>
        <rFont val="Montserrat"/>
        <b/>
        <color rgb="FF17B451"/>
        <sz val="12.0"/>
      </rPr>
      <t>: Volume Based</t>
    </r>
  </si>
  <si>
    <t>V7.B</t>
  </si>
  <si>
    <r>
      <rPr>
        <rFont val="Montserrat"/>
        <color theme="1"/>
        <sz val="11.0"/>
      </rPr>
      <t>HubSpot</t>
    </r>
    <r>
      <rPr>
        <rFont val="Montserrat"/>
        <color theme="1"/>
        <sz val="11.0"/>
      </rPr>
      <t>: ____</t>
    </r>
  </si>
  <si>
    <t>V8.B</t>
  </si>
  <si>
    <t>Tier 1</t>
  </si>
  <si>
    <t>V9.B</t>
  </si>
  <si>
    <t>Tier 2</t>
  </si>
  <si>
    <t>V10.B</t>
  </si>
  <si>
    <t>Tier 3</t>
  </si>
  <si>
    <t>Equals = Tier 1 + Tier 2 + Tier 3</t>
  </si>
  <si>
    <r>
      <rPr>
        <rFont val="Montserrat"/>
        <color theme="1"/>
        <sz val="11.0"/>
      </rPr>
      <t>HubSpot</t>
    </r>
    <r>
      <rPr>
        <rFont val="Montserrat"/>
        <color theme="1"/>
        <sz val="11.0"/>
      </rPr>
      <t>: ____</t>
    </r>
  </si>
  <si>
    <r>
      <rPr>
        <rFont val="Montserrat"/>
        <color theme="1"/>
        <sz val="11.0"/>
      </rPr>
      <t>HubSpot</t>
    </r>
    <r>
      <rPr>
        <rFont val="Montserrat"/>
        <color theme="1"/>
        <sz val="11.0"/>
      </rPr>
      <t>: ____</t>
    </r>
  </si>
  <si>
    <t>Example: AWS</t>
  </si>
  <si>
    <r>
      <rPr>
        <rFont val="Montserrat"/>
        <b/>
        <color rgb="FF17B451"/>
        <sz val="14.0"/>
        <u/>
      </rPr>
      <t>Left Side</t>
    </r>
    <r>
      <rPr>
        <rFont val="Montserrat"/>
        <b/>
        <color rgb="FF17B451"/>
        <sz val="14.0"/>
      </rPr>
      <t>: Process Steps</t>
    </r>
  </si>
  <si>
    <t xml:space="preserve">Business Segment #1: </t>
  </si>
  <si>
    <t>Business Segment #2:</t>
  </si>
  <si>
    <r>
      <rPr>
        <rFont val="Montserrat"/>
        <b/>
        <color rgb="FF17B451"/>
        <sz val="13.0"/>
        <u/>
      </rPr>
      <t>Right Side</t>
    </r>
    <r>
      <rPr>
        <rFont val="Montserrat"/>
        <b/>
        <color rgb="FF17B451"/>
        <sz val="13.0"/>
      </rPr>
      <t>: Time + Volume Based</t>
    </r>
  </si>
  <si>
    <r>
      <rPr>
        <rFont val="Montserrat"/>
        <b/>
        <color rgb="FF17B451"/>
        <sz val="12.0"/>
        <u/>
      </rPr>
      <t>Right Side</t>
    </r>
    <r>
      <rPr>
        <rFont val="Montserrat"/>
        <b/>
        <color rgb="FF17B451"/>
        <sz val="12.0"/>
      </rPr>
      <t>: Time Based</t>
    </r>
  </si>
  <si>
    <t>Signed up in the last 90 days</t>
  </si>
  <si>
    <r>
      <rPr>
        <rFont val="Montserrat"/>
        <color theme="1"/>
        <sz val="11.0"/>
      </rPr>
      <t>HubSpot</t>
    </r>
    <r>
      <rPr>
        <rFont val="Montserrat"/>
        <color theme="1"/>
        <sz val="11.0"/>
      </rPr>
      <t>: ____</t>
    </r>
  </si>
  <si>
    <t>Credit usage at XX level in the last 45 days</t>
  </si>
  <si>
    <t>Credit usage above XX level in the last 45 days</t>
  </si>
  <si>
    <t>Credit usage below XX level in the last 45 days</t>
  </si>
  <si>
    <t>Cancelled subscription in last 45 days</t>
  </si>
  <si>
    <r>
      <rPr>
        <rFont val="Montserrat"/>
        <color theme="1"/>
        <sz val="11.0"/>
      </rPr>
      <t>HubSpot</t>
    </r>
    <r>
      <rPr>
        <rFont val="Montserrat"/>
        <color theme="1"/>
        <sz val="11.0"/>
      </rPr>
      <t>: ____</t>
    </r>
  </si>
  <si>
    <t>Cancelled subscription in over 45 days ago</t>
  </si>
  <si>
    <r>
      <rPr>
        <rFont val="Montserrat"/>
        <color theme="1"/>
        <sz val="11.0"/>
      </rPr>
      <t>HubSpot</t>
    </r>
    <r>
      <rPr>
        <rFont val="Montserrat"/>
        <color theme="1"/>
        <sz val="11.0"/>
      </rPr>
      <t>: ____</t>
    </r>
  </si>
  <si>
    <r>
      <rPr>
        <rFont val="Montserrat"/>
        <b/>
        <color rgb="FF17B451"/>
        <sz val="12.0"/>
        <u/>
      </rPr>
      <t>Right Side</t>
    </r>
    <r>
      <rPr>
        <rFont val="Montserrat"/>
        <b/>
        <color rgb="FF17B451"/>
        <sz val="12.0"/>
      </rPr>
      <t>: Volume Based</t>
    </r>
  </si>
  <si>
    <r>
      <rPr>
        <rFont val="Montserrat"/>
        <color theme="1"/>
        <sz val="11.0"/>
      </rPr>
      <t>HubSpot</t>
    </r>
    <r>
      <rPr>
        <rFont val="Montserrat"/>
        <color theme="1"/>
        <sz val="11.0"/>
      </rPr>
      <t>: ____</t>
    </r>
  </si>
  <si>
    <t>Credit usage between 1-100 in the last 45 days</t>
  </si>
  <si>
    <t>Credit usage between 100-500 in the last 45 days</t>
  </si>
  <si>
    <t>Credit usage between 500+ in the last 45 days</t>
  </si>
  <si>
    <r>
      <rPr>
        <rFont val="Montserrat"/>
        <color theme="1"/>
        <sz val="11.0"/>
      </rPr>
      <t>HubSpot</t>
    </r>
    <r>
      <rPr>
        <rFont val="Montserrat"/>
        <color theme="1"/>
        <sz val="11.0"/>
      </rPr>
      <t>: ____</t>
    </r>
  </si>
  <si>
    <r>
      <rPr>
        <rFont val="Montserrat"/>
        <color theme="1"/>
        <sz val="11.0"/>
      </rPr>
      <t>HubSpot</t>
    </r>
    <r>
      <rPr>
        <rFont val="Montserrat"/>
        <color theme="1"/>
        <sz val="11.0"/>
      </rPr>
      <t>: ____</t>
    </r>
  </si>
  <si>
    <t>KPI Name</t>
  </si>
  <si>
    <t>New Definition</t>
  </si>
  <si>
    <t>Previous Definition</t>
  </si>
  <si>
    <t>Updated on Data Model Discovery Tab</t>
  </si>
  <si>
    <t>Change Date</t>
  </si>
  <si>
    <t>Sessions</t>
  </si>
  <si>
    <t>Leads</t>
  </si>
  <si>
    <t>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</si>
</sst>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$&quot;#,##0"/>
    <numFmt numFmtId="165" formatCode="&quot;$&quot;#,##0.00"/>
    <numFmt numFmtId="166" formatCode="mm/dd"/>
    <numFmt numFmtId="167" formatCode="M/d/yyyy"/>
  </numFmts>
  <fonts count="33">
    <font>
      <sz val="10.0"/>
      <color rgb="FF000000"/>
      <name val="Arial"/>
      <scheme val="minor"/>
    </font>
    <font>
      <b/>
      <u/>
      <sz val="11.0"/>
      <color rgb="FF17B451"/>
      <name val="Montserrat"/>
    </font>
    <font>
      <sz val="11.0"/>
      <color theme="1"/>
      <name val="Montserrat"/>
    </font>
    <font>
      <b/>
      <u/>
      <sz val="13.0"/>
      <color rgb="FF17B452"/>
      <name val="Montserrat"/>
    </font>
    <font/>
    <font>
      <b/>
      <u/>
      <sz val="13.0"/>
      <color rgb="FF17B452"/>
      <name val="Montserrat"/>
    </font>
    <font>
      <b/>
      <sz val="11.0"/>
      <color theme="1"/>
      <name val="Montserrat"/>
    </font>
    <font>
      <b/>
      <color rgb="FF17B451"/>
      <name val="Montserrat"/>
    </font>
    <font>
      <b/>
      <sz val="11.0"/>
      <color rgb="FF17B451"/>
      <name val="Montserrat"/>
    </font>
    <font>
      <color theme="1"/>
      <name val="Arial"/>
    </font>
    <font>
      <b/>
      <sz val="18.0"/>
      <color rgb="FF17B451"/>
      <name val="Montserrat"/>
    </font>
    <font>
      <b/>
      <u/>
      <sz val="24.0"/>
      <color rgb="FF17B451"/>
      <name val="Montserrat"/>
    </font>
    <font>
      <b/>
      <u/>
      <sz val="24.0"/>
      <color rgb="FF17B451"/>
      <name val="Montserrat"/>
    </font>
    <font>
      <b/>
      <sz val="13.0"/>
      <color theme="1"/>
      <name val="Montserrat"/>
    </font>
    <font>
      <b/>
      <u/>
      <sz val="24.0"/>
      <color rgb="FF17B451"/>
      <name val="Montserrat"/>
    </font>
    <font>
      <b/>
      <color theme="1"/>
      <name val="Montserrat"/>
    </font>
    <font>
      <b/>
      <sz val="10.0"/>
      <color theme="1"/>
      <name val="Montserrat"/>
    </font>
    <font>
      <color theme="1"/>
      <name val="Montserrat"/>
    </font>
    <font>
      <i/>
      <sz val="9.0"/>
      <color theme="1"/>
      <name val="Montserrat"/>
    </font>
    <font>
      <b/>
      <sz val="13.0"/>
      <color rgb="FF17B451"/>
      <name val="Montserrat"/>
    </font>
    <font>
      <i/>
      <sz val="11.0"/>
      <color theme="1"/>
      <name val="Montserrat"/>
    </font>
    <font>
      <b/>
      <sz val="16.0"/>
      <color rgb="FF24273A"/>
      <name val="Montserrat"/>
    </font>
    <font>
      <sz val="10.0"/>
      <color theme="1"/>
      <name val="Montserrat"/>
    </font>
    <font>
      <sz val="10.0"/>
      <color rgb="FF000000"/>
      <name val="Montserrat"/>
    </font>
    <font>
      <sz val="11.0"/>
      <color theme="1"/>
      <name val="Arial"/>
    </font>
    <font>
      <b/>
      <sz val="14.0"/>
      <color rgb="FF17B451"/>
      <name val="Montserrat"/>
    </font>
    <font>
      <b/>
      <sz val="14.0"/>
      <color theme="1"/>
      <name val="Montserrat"/>
    </font>
    <font>
      <b/>
      <sz val="12.0"/>
      <color rgb="FF17B451"/>
      <name val="Montserrat"/>
    </font>
    <font>
      <sz val="11.0"/>
      <color rgb="FF17B452"/>
      <name val="Montserrat"/>
    </font>
    <font>
      <sz val="11.0"/>
      <color theme="1"/>
      <name val="Arial"/>
      <scheme val="minor"/>
    </font>
    <font>
      <sz val="11.0"/>
      <color rgb="FF17B451"/>
      <name val="Montserrat"/>
    </font>
    <font>
      <b/>
      <color theme="1"/>
      <name val="Arial"/>
      <scheme val="minor"/>
    </font>
    <font>
      <color theme="1"/>
      <name val="Arial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FEE4D5"/>
        <bgColor rgb="FFFEE4D5"/>
      </patternFill>
    </fill>
    <fill>
      <patternFill patternType="solid">
        <fgColor rgb="FFFFFFFF"/>
        <bgColor rgb="FFFFFFFF"/>
      </patternFill>
    </fill>
    <fill>
      <patternFill patternType="solid">
        <fgColor rgb="FFCCE7FF"/>
        <bgColor rgb="FFCCE7FF"/>
      </patternFill>
    </fill>
    <fill>
      <patternFill patternType="solid">
        <fgColor rgb="FFD1F0DC"/>
        <bgColor rgb="FFD1F0DC"/>
      </patternFill>
    </fill>
    <fill>
      <patternFill patternType="solid">
        <fgColor rgb="FFF3F3F4"/>
        <bgColor rgb="FFF3F3F4"/>
      </patternFill>
    </fill>
    <fill>
      <patternFill patternType="solid">
        <fgColor rgb="FFE9D6FF"/>
        <bgColor rgb="FFE9D6FF"/>
      </patternFill>
    </fill>
    <fill>
      <patternFill patternType="solid">
        <fgColor rgb="FFEFEFEF"/>
        <bgColor rgb="FFEFEFEF"/>
      </patternFill>
    </fill>
    <fill>
      <patternFill patternType="solid">
        <fgColor rgb="FF17B452"/>
        <bgColor rgb="FF17B452"/>
      </patternFill>
    </fill>
    <fill>
      <patternFill patternType="solid">
        <fgColor rgb="FF434761"/>
        <bgColor rgb="FF434761"/>
      </patternFill>
    </fill>
  </fills>
  <borders count="5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bottom style="thin">
        <color rgb="FFCCCCCC"/>
      </bottom>
    </border>
    <border>
      <right style="thin">
        <color rgb="FF000000"/>
      </right>
      <top style="thin">
        <color rgb="FFCCCCCC"/>
      </top>
      <bottom style="thin">
        <color rgb="FFCCCCCC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FFFFFF"/>
      </right>
      <top style="thin">
        <color rgb="FFFFFFFF"/>
      </top>
    </border>
    <border>
      <bottom style="thin">
        <color rgb="FF000000"/>
      </bottom>
    </border>
    <border>
      <right style="thin">
        <color rgb="FFCCCCCC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CCCCCC"/>
      </bottom>
    </border>
    <border>
      <right style="thin">
        <color rgb="FFCCCCCC"/>
      </right>
      <bottom style="thin">
        <color rgb="FFCCCCCC"/>
      </bottom>
    </border>
    <border>
      <left style="thin">
        <color rgb="FFCCCCCC"/>
      </left>
      <right style="thin">
        <color rgb="FFCCCCCC"/>
      </right>
      <bottom style="thin">
        <color rgb="FFCCCCCC"/>
      </bottom>
    </border>
    <border>
      <left style="thin">
        <color rgb="FFCCCCCC"/>
      </left>
      <right style="thin">
        <color rgb="FF000000"/>
      </right>
      <bottom style="thin">
        <color rgb="FFCCCCCC"/>
      </bottom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</border>
    <border>
      <left style="thin">
        <color rgb="FF000000"/>
      </left>
      <right style="thin">
        <color rgb="FF000000"/>
      </right>
      <top style="thin">
        <color rgb="FFCCCCCC"/>
      </top>
    </border>
    <border>
      <right style="thin">
        <color rgb="FFCCCCCC"/>
      </right>
      <top style="thin">
        <color rgb="FFCCCCCC"/>
      </top>
    </border>
    <border>
      <left style="thin">
        <color rgb="FFCCCCCC"/>
      </left>
      <right style="thin">
        <color rgb="FFCCCCCC"/>
      </right>
      <top style="thin">
        <color rgb="FFCCCCCC"/>
      </top>
    </border>
    <border>
      <left style="thin">
        <color rgb="FFCCCCCC"/>
      </left>
      <right style="thin">
        <color rgb="FF000000"/>
      </right>
      <top style="thin">
        <color rgb="FFCCCCCC"/>
      </top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</border>
    <border>
      <right style="thin">
        <color rgb="FFCCCCCC"/>
      </right>
      <top style="thin">
        <color rgb="FFCCCCCC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bottom style="thick">
        <color rgb="FF17B451"/>
      </bottom>
    </border>
    <border>
      <left style="thin">
        <color rgb="FF000000"/>
      </left>
      <right style="thin">
        <color rgb="FF000000"/>
      </right>
      <top style="thin">
        <color rgb="FFCCCCCC"/>
      </top>
      <bottom style="thick">
        <color rgb="FF17B451"/>
      </bottom>
    </border>
    <border>
      <right style="thin">
        <color rgb="FFCCCCCC"/>
      </right>
      <top style="thin">
        <color rgb="FFCCCCCC"/>
      </top>
      <bottom style="thick">
        <color rgb="FF17B451"/>
      </bottom>
    </border>
    <border>
      <left style="thin">
        <color rgb="FFCCCCCC"/>
      </left>
      <top style="thin">
        <color rgb="FFCCCCCC"/>
      </top>
      <bottom style="thick">
        <color rgb="FF17B451"/>
      </bottom>
    </border>
    <border>
      <left style="thin">
        <color rgb="FFCCCCCC"/>
      </left>
      <right style="thin">
        <color rgb="FF000000"/>
      </right>
      <top style="thin">
        <color rgb="FFCCCCCC"/>
      </top>
      <bottom style="thick">
        <color rgb="FF17B451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ck">
        <color rgb="FF17B451"/>
      </bottom>
    </border>
    <border>
      <left style="thin">
        <color rgb="FFCCCCCC"/>
      </left>
      <bottom style="thin">
        <color rgb="FFCCCCCC"/>
      </bottom>
    </border>
    <border>
      <right style="thin">
        <color rgb="FF999999"/>
      </right>
    </border>
    <border>
      <right style="thin">
        <color rgb="FFCCCCCC"/>
      </right>
    </border>
    <border>
      <right style="thin">
        <color rgb="FFCCCCCC"/>
      </right>
      <bottom style="thin">
        <color rgb="FF000000"/>
      </bottom>
    </border>
  </borders>
  <cellStyleXfs count="1">
    <xf borderId="0" fillId="0" fontId="0" numFmtId="0" applyAlignment="1" applyFont="1"/>
  </cellStyleXfs>
  <cellXfs count="24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 readingOrder="0" shrinkToFit="0" wrapText="1"/>
    </xf>
    <xf borderId="2" fillId="0" fontId="4" numFmtId="0" xfId="0" applyBorder="1" applyFont="1"/>
    <xf borderId="0" fillId="0" fontId="5" numFmtId="0" xfId="0" applyAlignment="1" applyFont="1">
      <alignment horizontal="center" readingOrder="0" shrinkToFit="0" wrapText="1"/>
    </xf>
    <xf borderId="0" fillId="0" fontId="6" numFmtId="0" xfId="0" applyAlignment="1" applyFont="1">
      <alignment horizontal="center" readingOrder="0" shrinkToFit="0" vertical="center" wrapText="1"/>
    </xf>
    <xf borderId="3" fillId="2" fontId="6" numFmtId="0" xfId="0" applyAlignment="1" applyBorder="1" applyFill="1" applyFont="1">
      <alignment horizontal="center" shrinkToFit="0" vertical="center" wrapText="1"/>
    </xf>
    <xf borderId="4" fillId="0" fontId="2" numFmtId="0" xfId="0" applyAlignment="1" applyBorder="1" applyFont="1">
      <alignment horizontal="left" shrinkToFit="0" wrapText="1"/>
    </xf>
    <xf borderId="0" fillId="0" fontId="2" numFmtId="0" xfId="0" applyAlignment="1" applyFont="1">
      <alignment horizontal="left" shrinkToFit="0" wrapText="1"/>
    </xf>
    <xf borderId="0" fillId="0" fontId="6" numFmtId="0" xfId="0" applyAlignment="1" applyFont="1">
      <alignment horizontal="center" shrinkToFit="0" vertical="center" wrapText="1"/>
    </xf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5" fillId="2" fontId="6" numFmtId="0" xfId="0" applyAlignment="1" applyBorder="1" applyFont="1">
      <alignment horizontal="center" readingOrder="0" shrinkToFit="0" vertical="center" wrapText="1"/>
    </xf>
    <xf borderId="8" fillId="0" fontId="2" numFmtId="0" xfId="0" applyAlignment="1" applyBorder="1" applyFont="1">
      <alignment horizontal="left" readingOrder="0" shrinkToFit="0" wrapText="1"/>
    </xf>
    <xf borderId="0" fillId="0" fontId="2" numFmtId="0" xfId="0" applyAlignment="1" applyFont="1">
      <alignment horizontal="left" readingOrder="0" shrinkToFit="0" wrapText="1"/>
    </xf>
    <xf borderId="0" fillId="0" fontId="2" numFmtId="0" xfId="0" applyFont="1"/>
    <xf borderId="9" fillId="2" fontId="6" numFmtId="0" xfId="0" applyAlignment="1" applyBorder="1" applyFont="1">
      <alignment horizontal="center" readingOrder="0"/>
    </xf>
    <xf borderId="10" fillId="0" fontId="2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7" numFmtId="0" xfId="0" applyFont="1"/>
    <xf borderId="3" fillId="2" fontId="6" numFmtId="0" xfId="0" applyAlignment="1" applyBorder="1" applyFont="1">
      <alignment horizontal="center" readingOrder="0"/>
    </xf>
    <xf borderId="11" fillId="0" fontId="2" numFmtId="0" xfId="0" applyAlignment="1" applyBorder="1" applyFont="1">
      <alignment readingOrder="0"/>
    </xf>
    <xf borderId="4" fillId="0" fontId="2" numFmtId="0" xfId="0" applyAlignment="1" applyBorder="1" applyFont="1">
      <alignment readingOrder="0"/>
    </xf>
    <xf borderId="0" fillId="3" fontId="2" numFmtId="9" xfId="0" applyAlignment="1" applyFill="1" applyFont="1" applyNumberFormat="1">
      <alignment vertical="bottom"/>
    </xf>
    <xf borderId="0" fillId="3" fontId="2" numFmtId="0" xfId="0" applyAlignment="1" applyFont="1">
      <alignment horizontal="center" readingOrder="0" vertical="center"/>
    </xf>
    <xf borderId="0" fillId="0" fontId="7" numFmtId="0" xfId="0" applyAlignment="1" applyFont="1">
      <alignment readingOrder="0"/>
    </xf>
    <xf borderId="11" fillId="0" fontId="6" numFmtId="0" xfId="0" applyAlignment="1" applyBorder="1" applyFont="1">
      <alignment readingOrder="0"/>
    </xf>
    <xf borderId="2" fillId="0" fontId="6" numFmtId="0" xfId="0" applyAlignment="1" applyBorder="1" applyFont="1">
      <alignment readingOrder="0"/>
    </xf>
    <xf borderId="3" fillId="2" fontId="6" numFmtId="0" xfId="0" applyAlignment="1" applyBorder="1" applyFont="1">
      <alignment horizontal="left" readingOrder="0" vertical="top"/>
    </xf>
    <xf borderId="2" fillId="0" fontId="2" numFmtId="9" xfId="0" applyAlignment="1" applyBorder="1" applyFont="1" applyNumberFormat="1">
      <alignment readingOrder="0"/>
    </xf>
    <xf borderId="9" fillId="0" fontId="4" numFmtId="0" xfId="0" applyBorder="1" applyFont="1"/>
    <xf borderId="4" fillId="0" fontId="2" numFmtId="9" xfId="0" applyAlignment="1" applyBorder="1" applyFont="1" applyNumberFormat="1">
      <alignment readingOrder="0"/>
    </xf>
    <xf borderId="12" fillId="2" fontId="2" numFmtId="0" xfId="0" applyAlignment="1" applyBorder="1" applyFont="1">
      <alignment readingOrder="0" shrinkToFit="0" vertical="top" wrapText="1"/>
    </xf>
    <xf borderId="1" fillId="0" fontId="2" numFmtId="0" xfId="0" applyAlignment="1" applyBorder="1" applyFont="1">
      <alignment horizontal="left" readingOrder="0" shrinkToFit="0" wrapText="1"/>
    </xf>
    <xf borderId="13" fillId="0" fontId="4" numFmtId="0" xfId="0" applyBorder="1" applyFont="1"/>
    <xf borderId="9" fillId="0" fontId="2" numFmtId="0" xfId="0" applyAlignment="1" applyBorder="1" applyFont="1">
      <alignment horizontal="left" readingOrder="0" shrinkToFit="0" wrapText="1"/>
    </xf>
    <xf borderId="9" fillId="0" fontId="2" numFmtId="9" xfId="0" applyAlignment="1" applyBorder="1" applyFont="1" applyNumberFormat="1">
      <alignment horizontal="right" readingOrder="0" shrinkToFit="0" wrapText="1"/>
    </xf>
    <xf borderId="11" fillId="0" fontId="2" numFmtId="9" xfId="0" applyAlignment="1" applyBorder="1" applyFont="1" applyNumberFormat="1">
      <alignment horizontal="right" readingOrder="0" shrinkToFit="0" wrapText="1"/>
    </xf>
    <xf borderId="14" fillId="0" fontId="4" numFmtId="0" xfId="0" applyBorder="1" applyFont="1"/>
    <xf borderId="0" fillId="0" fontId="8" numFmtId="0" xfId="0" applyAlignment="1" applyFont="1">
      <alignment horizontal="left" readingOrder="0" vertical="center"/>
    </xf>
    <xf borderId="11" fillId="2" fontId="6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left" readingOrder="0" shrinkToFit="0" wrapText="1"/>
    </xf>
    <xf borderId="11" fillId="0" fontId="2" numFmtId="0" xfId="0" applyAlignment="1" applyBorder="1" applyFont="1">
      <alignment horizontal="left" readingOrder="0" shrinkToFit="0" wrapText="1"/>
    </xf>
    <xf borderId="10" fillId="0" fontId="2" numFmtId="0" xfId="0" applyAlignment="1" applyBorder="1" applyFont="1">
      <alignment horizontal="left" readingOrder="0" shrinkToFit="0" wrapText="1"/>
    </xf>
    <xf borderId="0" fillId="0" fontId="8" numFmtId="0" xfId="0" applyFont="1"/>
    <xf borderId="0" fillId="0" fontId="9" numFmtId="0" xfId="0" applyAlignment="1" applyFont="1">
      <alignment vertical="bottom"/>
    </xf>
    <xf borderId="11" fillId="2" fontId="6" numFmtId="0" xfId="0" applyAlignment="1" applyBorder="1" applyFont="1">
      <alignment horizontal="center" shrinkToFit="0" wrapText="1"/>
    </xf>
    <xf borderId="2" fillId="0" fontId="9" numFmtId="0" xfId="0" applyAlignment="1" applyBorder="1" applyFont="1">
      <alignment readingOrder="0" vertical="bottom"/>
    </xf>
    <xf borderId="11" fillId="0" fontId="2" numFmtId="0" xfId="0" applyAlignment="1" applyBorder="1" applyFont="1">
      <alignment shrinkToFit="0" vertical="bottom" wrapText="1"/>
    </xf>
    <xf borderId="11" fillId="2" fontId="6" numFmtId="0" xfId="0" applyAlignment="1" applyBorder="1" applyFont="1">
      <alignment horizontal="center" readingOrder="0" shrinkToFit="0" wrapText="1"/>
    </xf>
    <xf borderId="10" fillId="0" fontId="2" numFmtId="0" xfId="0" applyAlignment="1" applyBorder="1" applyFont="1">
      <alignment shrinkToFit="0" vertical="bottom" wrapText="1"/>
    </xf>
    <xf borderId="0" fillId="0" fontId="10" numFmtId="0" xfId="0" applyAlignment="1" applyFont="1">
      <alignment horizontal="left" readingOrder="0"/>
    </xf>
    <xf borderId="0" fillId="0" fontId="11" numFmtId="0" xfId="0" applyAlignment="1" applyFont="1">
      <alignment horizontal="left" readingOrder="0"/>
    </xf>
    <xf borderId="15" fillId="0" fontId="12" numFmtId="0" xfId="0" applyAlignment="1" applyBorder="1" applyFont="1">
      <alignment horizontal="left" readingOrder="0"/>
    </xf>
    <xf borderId="0" fillId="0" fontId="13" numFmtId="0" xfId="0" applyAlignment="1" applyFont="1">
      <alignment horizontal="center" shrinkToFit="0" wrapText="1"/>
    </xf>
    <xf borderId="12" fillId="4" fontId="13" numFmtId="0" xfId="0" applyAlignment="1" applyBorder="1" applyFill="1" applyFont="1">
      <alignment horizontal="center" shrinkToFit="0" wrapText="1"/>
    </xf>
    <xf borderId="16" fillId="0" fontId="4" numFmtId="0" xfId="0" applyBorder="1" applyFont="1"/>
    <xf borderId="4" fillId="0" fontId="4" numFmtId="0" xfId="0" applyBorder="1" applyFont="1"/>
    <xf borderId="1" fillId="5" fontId="13" numFmtId="0" xfId="0" applyAlignment="1" applyBorder="1" applyFill="1" applyFont="1">
      <alignment horizontal="center" readingOrder="0" shrinkToFit="0" wrapText="1"/>
    </xf>
    <xf borderId="17" fillId="0" fontId="4" numFmtId="0" xfId="0" applyBorder="1" applyFont="1"/>
    <xf borderId="18" fillId="0" fontId="14" numFmtId="0" xfId="0" applyAlignment="1" applyBorder="1" applyFont="1">
      <alignment horizontal="left" readingOrder="0"/>
    </xf>
    <xf borderId="12" fillId="0" fontId="15" numFmtId="0" xfId="0" applyAlignment="1" applyBorder="1" applyFont="1">
      <alignment horizontal="left" readingOrder="0" vertical="center"/>
    </xf>
    <xf borderId="0" fillId="0" fontId="16" numFmtId="0" xfId="0" applyAlignment="1" applyFont="1">
      <alignment readingOrder="0"/>
    </xf>
    <xf borderId="11" fillId="4" fontId="16" numFmtId="0" xfId="0" applyAlignment="1" applyBorder="1" applyFont="1">
      <alignment readingOrder="0"/>
    </xf>
    <xf borderId="14" fillId="5" fontId="16" numFmtId="0" xfId="0" applyAlignment="1" applyBorder="1" applyFont="1">
      <alignment horizontal="center" readingOrder="0" shrinkToFit="0" wrapText="1"/>
    </xf>
    <xf borderId="9" fillId="5" fontId="16" numFmtId="0" xfId="0" applyAlignment="1" applyBorder="1" applyFont="1">
      <alignment horizontal="center" readingOrder="0" shrinkToFit="0" wrapText="1"/>
    </xf>
    <xf borderId="19" fillId="0" fontId="4" numFmtId="0" xfId="0" applyBorder="1" applyFont="1"/>
    <xf borderId="10" fillId="0" fontId="4" numFmtId="0" xfId="0" applyBorder="1" applyFont="1"/>
    <xf borderId="0" fillId="0" fontId="17" numFmtId="0" xfId="0" applyAlignment="1" applyFont="1">
      <alignment readingOrder="0" shrinkToFit="0" vertical="top" wrapText="1"/>
    </xf>
    <xf borderId="13" fillId="0" fontId="17" numFmtId="0" xfId="0" applyAlignment="1" applyBorder="1" applyFont="1">
      <alignment readingOrder="0"/>
    </xf>
    <xf borderId="0" fillId="0" fontId="17" numFmtId="0" xfId="0" applyAlignment="1" applyFont="1">
      <alignment readingOrder="0"/>
    </xf>
    <xf borderId="0" fillId="0" fontId="17" numFmtId="164" xfId="0" applyAlignment="1" applyFont="1" applyNumberFormat="1">
      <alignment horizontal="center" readingOrder="0"/>
    </xf>
    <xf borderId="0" fillId="0" fontId="17" numFmtId="4" xfId="0" applyAlignment="1" applyFont="1" applyNumberFormat="1">
      <alignment horizontal="center" readingOrder="0"/>
    </xf>
    <xf borderId="6" fillId="0" fontId="15" numFmtId="3" xfId="0" applyAlignment="1" applyBorder="1" applyFont="1" applyNumberFormat="1">
      <alignment horizontal="center" readingOrder="0"/>
    </xf>
    <xf borderId="0" fillId="0" fontId="17" numFmtId="0" xfId="0" applyFont="1"/>
    <xf borderId="6" fillId="0" fontId="17" numFmtId="0" xfId="0" applyBorder="1" applyFont="1"/>
    <xf borderId="6" fillId="0" fontId="17" numFmtId="3" xfId="0" applyAlignment="1" applyBorder="1" applyFont="1" applyNumberFormat="1">
      <alignment horizontal="center"/>
    </xf>
    <xf borderId="13" fillId="0" fontId="17" numFmtId="0" xfId="0" applyBorder="1" applyFont="1"/>
    <xf borderId="6" fillId="0" fontId="17" numFmtId="3" xfId="0" applyAlignment="1" applyBorder="1" applyFont="1" applyNumberFormat="1">
      <alignment horizontal="center" readingOrder="0"/>
    </xf>
    <xf borderId="0" fillId="0" fontId="17" numFmtId="4" xfId="0" applyAlignment="1" applyFont="1" applyNumberFormat="1">
      <alignment horizontal="center"/>
    </xf>
    <xf borderId="0" fillId="0" fontId="17" numFmtId="0" xfId="0" applyAlignment="1" applyFont="1">
      <alignment shrinkToFit="0" vertical="top" wrapText="1"/>
    </xf>
    <xf borderId="0" fillId="0" fontId="18" numFmtId="0" xfId="0" applyAlignment="1" applyFont="1">
      <alignment readingOrder="0" shrinkToFit="0" vertical="top" wrapText="1"/>
    </xf>
    <xf borderId="0" fillId="0" fontId="17" numFmtId="165" xfId="0" applyFont="1" applyNumberFormat="1"/>
    <xf borderId="6" fillId="0" fontId="17" numFmtId="3" xfId="0" applyBorder="1" applyFont="1" applyNumberFormat="1"/>
    <xf borderId="0" fillId="0" fontId="10" numFmtId="0" xfId="0" applyAlignment="1" applyFont="1">
      <alignment readingOrder="0"/>
    </xf>
    <xf borderId="0" fillId="0" fontId="2" numFmtId="0" xfId="0" applyAlignment="1" applyFont="1">
      <alignment vertical="bottom"/>
    </xf>
    <xf borderId="0" fillId="6" fontId="6" numFmtId="0" xfId="0" applyAlignment="1" applyFill="1" applyFont="1">
      <alignment horizontal="center"/>
    </xf>
    <xf borderId="0" fillId="0" fontId="6" numFmtId="0" xfId="0" applyAlignment="1" applyFont="1">
      <alignment horizontal="center" vertical="center"/>
    </xf>
    <xf borderId="11" fillId="6" fontId="19" numFmtId="0" xfId="0" applyAlignment="1" applyBorder="1" applyFont="1">
      <alignment horizontal="center" readingOrder="0" vertical="center"/>
    </xf>
    <xf borderId="17" fillId="4" fontId="13" numFmtId="0" xfId="0" applyAlignment="1" applyBorder="1" applyFont="1">
      <alignment horizontal="center" readingOrder="0" shrinkToFit="0" wrapText="1"/>
    </xf>
    <xf borderId="20" fillId="0" fontId="4" numFmtId="0" xfId="0" applyBorder="1" applyFont="1"/>
    <xf borderId="21" fillId="0" fontId="6" numFmtId="0" xfId="0" applyAlignment="1" applyBorder="1" applyFont="1">
      <alignment horizontal="center" shrinkToFit="0" vertical="center" wrapText="1"/>
    </xf>
    <xf borderId="22" fillId="4" fontId="6" numFmtId="0" xfId="0" applyAlignment="1" applyBorder="1" applyFont="1">
      <alignment horizontal="center" shrinkToFit="0" wrapText="1"/>
    </xf>
    <xf borderId="23" fillId="4" fontId="6" numFmtId="0" xfId="0" applyAlignment="1" applyBorder="1" applyFont="1">
      <alignment horizontal="center" readingOrder="0" shrinkToFit="0" wrapText="1"/>
    </xf>
    <xf borderId="24" fillId="4" fontId="6" numFmtId="0" xfId="0" applyAlignment="1" applyBorder="1" applyFont="1">
      <alignment horizontal="center" shrinkToFit="0" wrapText="1"/>
    </xf>
    <xf borderId="22" fillId="5" fontId="6" numFmtId="0" xfId="0" applyAlignment="1" applyBorder="1" applyFont="1">
      <alignment horizontal="center"/>
    </xf>
    <xf borderId="23" fillId="5" fontId="6" numFmtId="0" xfId="0" applyAlignment="1" applyBorder="1" applyFont="1">
      <alignment horizontal="center" readingOrder="0" shrinkToFit="0" wrapText="1"/>
    </xf>
    <xf borderId="23" fillId="5" fontId="6" numFmtId="0" xfId="0" applyAlignment="1" applyBorder="1" applyFont="1">
      <alignment horizontal="center" shrinkToFit="0" wrapText="1"/>
    </xf>
    <xf borderId="25" fillId="0" fontId="2" numFmtId="0" xfId="0" applyAlignment="1" applyBorder="1" applyFont="1">
      <alignment horizontal="center" vertical="center"/>
    </xf>
    <xf borderId="26" fillId="4" fontId="2" numFmtId="0" xfId="0" applyAlignment="1" applyBorder="1" applyFont="1">
      <alignment horizontal="center"/>
    </xf>
    <xf borderId="27" fillId="0" fontId="2" numFmtId="0" xfId="0" applyAlignment="1" applyBorder="1" applyFont="1">
      <alignment horizontal="left" readingOrder="0"/>
    </xf>
    <xf borderId="28" fillId="0" fontId="2" numFmtId="0" xfId="0" applyAlignment="1" applyBorder="1" applyFont="1">
      <alignment horizontal="left"/>
    </xf>
    <xf borderId="26" fillId="5" fontId="2" numFmtId="0" xfId="0" applyAlignment="1" applyBorder="1" applyFont="1">
      <alignment horizontal="center"/>
    </xf>
    <xf borderId="27" fillId="0" fontId="2" numFmtId="0" xfId="0" applyAlignment="1" applyBorder="1" applyFont="1">
      <alignment horizontal="left"/>
    </xf>
    <xf borderId="26" fillId="4" fontId="2" numFmtId="0" xfId="0" applyAlignment="1" applyBorder="1" applyFont="1">
      <alignment horizontal="center" readingOrder="0"/>
    </xf>
    <xf borderId="25" fillId="0" fontId="2" numFmtId="0" xfId="0" applyAlignment="1" applyBorder="1" applyFont="1">
      <alignment horizontal="center" readingOrder="0" vertical="center"/>
    </xf>
    <xf borderId="27" fillId="0" fontId="20" numFmtId="0" xfId="0" applyAlignment="1" applyBorder="1" applyFont="1">
      <alignment horizontal="left" readingOrder="0"/>
    </xf>
    <xf borderId="28" fillId="0" fontId="2" numFmtId="0" xfId="0" applyAlignment="1" applyBorder="1" applyFont="1">
      <alignment horizontal="left" readingOrder="0" vertical="bottom"/>
    </xf>
    <xf borderId="27" fillId="0" fontId="2" numFmtId="0" xfId="0" applyAlignment="1" applyBorder="1" applyFont="1">
      <alignment horizontal="left" readingOrder="0" vertical="bottom"/>
    </xf>
    <xf borderId="29" fillId="0" fontId="2" numFmtId="0" xfId="0" applyAlignment="1" applyBorder="1" applyFont="1">
      <alignment horizontal="center" readingOrder="0" vertical="center"/>
    </xf>
    <xf borderId="30" fillId="4" fontId="2" numFmtId="0" xfId="0" applyAlignment="1" applyBorder="1" applyFont="1">
      <alignment horizontal="center"/>
    </xf>
    <xf borderId="31" fillId="0" fontId="20" numFmtId="0" xfId="0" applyAlignment="1" applyBorder="1" applyFont="1">
      <alignment horizontal="left" readingOrder="0"/>
    </xf>
    <xf borderId="32" fillId="0" fontId="2" numFmtId="0" xfId="0" applyAlignment="1" applyBorder="1" applyFont="1">
      <alignment horizontal="left" readingOrder="0" vertical="bottom"/>
    </xf>
    <xf borderId="30" fillId="5" fontId="2" numFmtId="0" xfId="0" applyAlignment="1" applyBorder="1" applyFont="1">
      <alignment horizontal="center"/>
    </xf>
    <xf borderId="31" fillId="0" fontId="2" numFmtId="0" xfId="0" applyAlignment="1" applyBorder="1" applyFont="1">
      <alignment horizontal="left"/>
    </xf>
    <xf borderId="31" fillId="0" fontId="2" numFmtId="0" xfId="0" applyAlignment="1" applyBorder="1" applyFont="1">
      <alignment horizontal="left" readingOrder="0" vertical="bottom"/>
    </xf>
    <xf borderId="1" fillId="6" fontId="6" numFmtId="0" xfId="0" applyAlignment="1" applyBorder="1" applyFont="1">
      <alignment horizontal="center" readingOrder="0" shrinkToFit="0" wrapText="1"/>
    </xf>
    <xf borderId="17" fillId="6" fontId="6" numFmtId="0" xfId="0" applyAlignment="1" applyBorder="1" applyFont="1">
      <alignment horizontal="left" readingOrder="0" shrinkToFit="0" wrapText="1"/>
    </xf>
    <xf borderId="2" fillId="6" fontId="6" numFmtId="0" xfId="0" applyAlignment="1" applyBorder="1" applyFont="1">
      <alignment horizontal="left" readingOrder="0" shrinkToFit="0" wrapText="1"/>
    </xf>
    <xf borderId="1" fillId="6" fontId="6" numFmtId="0" xfId="0" applyAlignment="1" applyBorder="1" applyFont="1">
      <alignment horizontal="center" vertical="center"/>
    </xf>
    <xf borderId="17" fillId="6" fontId="6" numFmtId="0" xfId="0" applyAlignment="1" applyBorder="1" applyFont="1">
      <alignment horizontal="left" vertical="center"/>
    </xf>
    <xf borderId="2" fillId="6" fontId="6" numFmtId="0" xfId="0" applyAlignment="1" applyBorder="1" applyFont="1">
      <alignment horizontal="left" vertical="center"/>
    </xf>
    <xf borderId="20" fillId="7" fontId="6" numFmtId="0" xfId="0" applyAlignment="1" applyBorder="1" applyFill="1" applyFont="1">
      <alignment horizontal="center"/>
    </xf>
    <xf borderId="33" fillId="7" fontId="6" numFmtId="0" xfId="0" applyAlignment="1" applyBorder="1" applyFont="1">
      <alignment horizontal="center"/>
    </xf>
    <xf borderId="34" fillId="7" fontId="6" numFmtId="0" xfId="0" applyAlignment="1" applyBorder="1" applyFont="1">
      <alignment horizontal="center"/>
    </xf>
    <xf borderId="21" fillId="0" fontId="2" numFmtId="0" xfId="0" applyAlignment="1" applyBorder="1" applyFont="1">
      <alignment horizontal="center" readingOrder="0" vertical="center"/>
    </xf>
    <xf borderId="22" fillId="4" fontId="2" numFmtId="0" xfId="0" applyAlignment="1" applyBorder="1" applyFont="1">
      <alignment horizontal="center"/>
    </xf>
    <xf borderId="23" fillId="0" fontId="2" numFmtId="0" xfId="0" applyAlignment="1" applyBorder="1" applyFont="1">
      <alignment horizontal="left"/>
    </xf>
    <xf borderId="24" fillId="0" fontId="2" numFmtId="0" xfId="0" applyAlignment="1" applyBorder="1" applyFont="1">
      <alignment horizontal="left"/>
    </xf>
    <xf borderId="22" fillId="5" fontId="2" numFmtId="0" xfId="0" applyAlignment="1" applyBorder="1" applyFont="1">
      <alignment horizontal="center"/>
    </xf>
    <xf borderId="21" fillId="0" fontId="2" numFmtId="0" xfId="0" applyAlignment="1" applyBorder="1" applyFont="1">
      <alignment horizontal="center" vertical="center"/>
    </xf>
    <xf borderId="22" fillId="7" fontId="2" numFmtId="0" xfId="0" applyAlignment="1" applyBorder="1" applyFont="1">
      <alignment horizontal="center"/>
    </xf>
    <xf borderId="23" fillId="0" fontId="2" numFmtId="0" xfId="0" applyBorder="1" applyFont="1"/>
    <xf borderId="24" fillId="0" fontId="2" numFmtId="0" xfId="0" applyBorder="1" applyFont="1"/>
    <xf borderId="26" fillId="7" fontId="2" numFmtId="0" xfId="0" applyAlignment="1" applyBorder="1" applyFont="1">
      <alignment horizontal="center"/>
    </xf>
    <xf borderId="27" fillId="0" fontId="2" numFmtId="0" xfId="0" applyBorder="1" applyFont="1"/>
    <xf borderId="28" fillId="0" fontId="2" numFmtId="0" xfId="0" applyBorder="1" applyFont="1"/>
    <xf borderId="35" fillId="0" fontId="2" numFmtId="0" xfId="0" applyAlignment="1" applyBorder="1" applyFont="1">
      <alignment horizontal="center" readingOrder="0" vertical="center"/>
    </xf>
    <xf borderId="36" fillId="4" fontId="2" numFmtId="0" xfId="0" applyAlignment="1" applyBorder="1" applyFont="1">
      <alignment horizontal="center"/>
    </xf>
    <xf borderId="37" fillId="0" fontId="2" numFmtId="0" xfId="0" applyAlignment="1" applyBorder="1" applyFont="1">
      <alignment horizontal="left"/>
    </xf>
    <xf borderId="37" fillId="0" fontId="2" numFmtId="0" xfId="0" applyAlignment="1" applyBorder="1" applyFont="1">
      <alignment horizontal="left" readingOrder="0"/>
    </xf>
    <xf borderId="38" fillId="0" fontId="2" numFmtId="0" xfId="0" applyAlignment="1" applyBorder="1" applyFont="1">
      <alignment horizontal="left"/>
    </xf>
    <xf borderId="36" fillId="5" fontId="2" numFmtId="0" xfId="0" applyAlignment="1" applyBorder="1" applyFont="1">
      <alignment horizontal="center"/>
    </xf>
    <xf borderId="35" fillId="0" fontId="2" numFmtId="0" xfId="0" applyAlignment="1" applyBorder="1" applyFont="1">
      <alignment horizontal="center" vertical="center"/>
    </xf>
    <xf borderId="36" fillId="7" fontId="2" numFmtId="0" xfId="0" applyAlignment="1" applyBorder="1" applyFont="1">
      <alignment horizontal="center"/>
    </xf>
    <xf borderId="37" fillId="0" fontId="2" numFmtId="0" xfId="0" applyBorder="1" applyFont="1"/>
    <xf borderId="38" fillId="0" fontId="2" numFmtId="0" xfId="0" applyBorder="1" applyFont="1"/>
    <xf borderId="0" fillId="8" fontId="2" numFmtId="0" xfId="0" applyAlignment="1" applyFill="1" applyFont="1">
      <alignment horizontal="center" vertical="center"/>
    </xf>
    <xf borderId="0" fillId="8" fontId="2" numFmtId="0" xfId="0" applyFont="1"/>
    <xf borderId="0" fillId="9" fontId="2" numFmtId="0" xfId="0" applyAlignment="1" applyFill="1" applyFont="1">
      <alignment horizontal="center" vertical="center"/>
    </xf>
    <xf borderId="0" fillId="9" fontId="2" numFmtId="0" xfId="0" applyFont="1"/>
    <xf borderId="0" fillId="9" fontId="21" numFmtId="0" xfId="0" applyAlignment="1" applyFont="1">
      <alignment readingOrder="0"/>
    </xf>
    <xf borderId="39" fillId="0" fontId="22" numFmtId="0" xfId="0" applyAlignment="1" applyBorder="1" applyFont="1">
      <alignment horizontal="left" shrinkToFit="0" wrapText="1"/>
    </xf>
    <xf borderId="27" fillId="0" fontId="17" numFmtId="0" xfId="0" applyAlignment="1" applyBorder="1" applyFont="1">
      <alignment horizontal="left" vertical="bottom"/>
    </xf>
    <xf borderId="39" fillId="0" fontId="22" numFmtId="0" xfId="0" applyAlignment="1" applyBorder="1" applyFont="1">
      <alignment horizontal="left" readingOrder="0" shrinkToFit="0" wrapText="1"/>
    </xf>
    <xf borderId="39" fillId="0" fontId="22" numFmtId="0" xfId="0" applyAlignment="1" applyBorder="1" applyFont="1">
      <alignment horizontal="left" readingOrder="0" shrinkToFit="0" wrapText="1"/>
    </xf>
    <xf borderId="40" fillId="0" fontId="2" numFmtId="0" xfId="0" applyAlignment="1" applyBorder="1" applyFont="1">
      <alignment horizontal="center" vertical="center"/>
    </xf>
    <xf borderId="41" fillId="0" fontId="2" numFmtId="0" xfId="0" applyAlignment="1" applyBorder="1" applyFont="1">
      <alignment horizontal="center" vertical="center"/>
    </xf>
    <xf borderId="42" fillId="4" fontId="2" numFmtId="0" xfId="0" applyAlignment="1" applyBorder="1" applyFont="1">
      <alignment horizontal="center"/>
    </xf>
    <xf borderId="43" fillId="0" fontId="22" numFmtId="0" xfId="0" applyAlignment="1" applyBorder="1" applyFont="1">
      <alignment horizontal="left" readingOrder="0" shrinkToFit="0" wrapText="1"/>
    </xf>
    <xf borderId="44" fillId="0" fontId="2" numFmtId="0" xfId="0" applyAlignment="1" applyBorder="1" applyFont="1">
      <alignment horizontal="left"/>
    </xf>
    <xf borderId="42" fillId="5" fontId="2" numFmtId="0" xfId="0" applyAlignment="1" applyBorder="1" applyFont="1">
      <alignment horizontal="center"/>
    </xf>
    <xf borderId="45" fillId="0" fontId="2" numFmtId="0" xfId="0" applyAlignment="1" applyBorder="1" applyFont="1">
      <alignment horizontal="left" readingOrder="0"/>
    </xf>
    <xf borderId="45" fillId="0" fontId="2" numFmtId="0" xfId="0" applyAlignment="1" applyBorder="1" applyFont="1">
      <alignment horizontal="left"/>
    </xf>
    <xf borderId="40" fillId="6" fontId="6" numFmtId="0" xfId="0" applyAlignment="1" applyBorder="1" applyFont="1">
      <alignment horizontal="center"/>
    </xf>
    <xf borderId="40" fillId="0" fontId="2" numFmtId="0" xfId="0" applyBorder="1" applyFont="1"/>
    <xf borderId="46" fillId="0" fontId="22" numFmtId="0" xfId="0" applyAlignment="1" applyBorder="1" applyFont="1">
      <alignment horizontal="left" readingOrder="0" shrinkToFit="0" wrapText="1"/>
    </xf>
    <xf borderId="23" fillId="0" fontId="2" numFmtId="0" xfId="0" applyAlignment="1" applyBorder="1" applyFont="1">
      <alignment horizontal="left" readingOrder="0"/>
    </xf>
    <xf borderId="31" fillId="0" fontId="2" numFmtId="0" xfId="0" applyAlignment="1" applyBorder="1" applyFont="1">
      <alignment horizontal="left" readingOrder="0"/>
    </xf>
    <xf borderId="23" fillId="0" fontId="2" numFmtId="0" xfId="0" applyAlignment="1" applyBorder="1" applyFont="1">
      <alignment readingOrder="0"/>
    </xf>
    <xf borderId="24" fillId="0" fontId="2" numFmtId="0" xfId="0" applyAlignment="1" applyBorder="1" applyFont="1">
      <alignment readingOrder="0"/>
    </xf>
    <xf borderId="27" fillId="0" fontId="2" numFmtId="0" xfId="0" applyAlignment="1" applyBorder="1" applyFont="1">
      <alignment readingOrder="0"/>
    </xf>
    <xf borderId="28" fillId="0" fontId="2" numFmtId="0" xfId="0" applyAlignment="1" applyBorder="1" applyFont="1">
      <alignment readingOrder="0"/>
    </xf>
    <xf borderId="37" fillId="0" fontId="2" numFmtId="0" xfId="0" applyAlignment="1" applyBorder="1" applyFont="1">
      <alignment readingOrder="0"/>
    </xf>
    <xf borderId="38" fillId="0" fontId="2" numFmtId="0" xfId="0" applyAlignment="1" applyBorder="1" applyFont="1">
      <alignment readingOrder="0"/>
    </xf>
    <xf borderId="0" fillId="0" fontId="10" numFmtId="0" xfId="0" applyAlignment="1" applyFont="1">
      <alignment readingOrder="0"/>
    </xf>
    <xf borderId="28" fillId="0" fontId="2" numFmtId="0" xfId="0" applyAlignment="1" applyBorder="1" applyFont="1">
      <alignment horizontal="left" vertical="bottom"/>
    </xf>
    <xf borderId="22" fillId="4" fontId="2" numFmtId="0" xfId="0" applyAlignment="1" applyBorder="1" applyFont="1">
      <alignment horizontal="center" readingOrder="0"/>
    </xf>
    <xf borderId="24" fillId="0" fontId="2" numFmtId="0" xfId="0" applyAlignment="1" applyBorder="1" applyFont="1">
      <alignment horizontal="left" readingOrder="0"/>
    </xf>
    <xf borderId="22" fillId="7" fontId="2" numFmtId="0" xfId="0" applyAlignment="1" applyBorder="1" applyFont="1">
      <alignment horizontal="center" readingOrder="0"/>
    </xf>
    <xf borderId="39" fillId="0" fontId="23" numFmtId="0" xfId="0" applyAlignment="1" applyBorder="1" applyFont="1">
      <alignment horizontal="left" readingOrder="0" shrinkToFit="0" wrapText="1"/>
    </xf>
    <xf borderId="39" fillId="0" fontId="22" numFmtId="0" xfId="0" applyAlignment="1" applyBorder="1" applyFont="1">
      <alignment horizontal="left" shrinkToFit="0" wrapText="1"/>
    </xf>
    <xf borderId="0" fillId="0" fontId="24" numFmtId="0" xfId="0" applyFont="1"/>
    <xf borderId="0" fillId="0" fontId="24" numFmtId="0" xfId="0" applyAlignment="1" applyFont="1">
      <alignment vertical="bottom"/>
    </xf>
    <xf borderId="11" fillId="6" fontId="25" numFmtId="0" xfId="0" applyAlignment="1" applyBorder="1" applyFont="1">
      <alignment horizontal="center" readingOrder="0" vertical="center"/>
    </xf>
    <xf borderId="17" fillId="4" fontId="26" numFmtId="0" xfId="0" applyAlignment="1" applyBorder="1" applyFont="1">
      <alignment horizontal="center" readingOrder="0" shrinkToFit="0" wrapText="1"/>
    </xf>
    <xf borderId="1" fillId="5" fontId="26" numFmtId="0" xfId="0" applyAlignment="1" applyBorder="1" applyFont="1">
      <alignment horizontal="center" readingOrder="0" shrinkToFit="0" wrapText="1"/>
    </xf>
    <xf borderId="47" fillId="0" fontId="24" numFmtId="0" xfId="0" applyAlignment="1" applyBorder="1" applyFont="1">
      <alignment vertical="bottom"/>
    </xf>
    <xf borderId="47" fillId="0" fontId="24" numFmtId="0" xfId="0" applyAlignment="1" applyBorder="1" applyFont="1">
      <alignment vertical="center"/>
    </xf>
    <xf borderId="28" fillId="0" fontId="2" numFmtId="0" xfId="0" applyAlignment="1" applyBorder="1" applyFont="1">
      <alignment horizontal="left" readingOrder="0"/>
    </xf>
    <xf borderId="0" fillId="0" fontId="24" numFmtId="0" xfId="0" applyAlignment="1" applyFont="1">
      <alignment vertical="center"/>
    </xf>
    <xf borderId="47" fillId="0" fontId="24" numFmtId="0" xfId="0" applyBorder="1" applyFont="1"/>
    <xf borderId="30" fillId="4" fontId="2" numFmtId="0" xfId="0" applyAlignment="1" applyBorder="1" applyFont="1">
      <alignment horizontal="center" readingOrder="0"/>
    </xf>
    <xf borderId="6" fillId="10" fontId="6" numFmtId="0" xfId="0" applyAlignment="1" applyBorder="1" applyFill="1" applyFont="1">
      <alignment horizontal="center" readingOrder="0" shrinkToFit="0" wrapText="1"/>
    </xf>
    <xf borderId="16" fillId="10" fontId="6" numFmtId="0" xfId="0" applyAlignment="1" applyBorder="1" applyFont="1">
      <alignment horizontal="center" readingOrder="0" shrinkToFit="0" wrapText="1"/>
    </xf>
    <xf borderId="16" fillId="10" fontId="6" numFmtId="0" xfId="0" applyAlignment="1" applyBorder="1" applyFont="1">
      <alignment horizontal="left" readingOrder="0" shrinkToFit="0" wrapText="1"/>
    </xf>
    <xf borderId="16" fillId="10" fontId="6" numFmtId="0" xfId="0" applyAlignment="1" applyBorder="1" applyFont="1">
      <alignment horizontal="center" vertical="center"/>
    </xf>
    <xf borderId="16" fillId="10" fontId="6" numFmtId="0" xfId="0" applyAlignment="1" applyBorder="1" applyFont="1">
      <alignment horizontal="left" vertical="center"/>
    </xf>
    <xf borderId="16" fillId="10" fontId="6" numFmtId="0" xfId="0" applyAlignment="1" applyBorder="1" applyFont="1">
      <alignment horizontal="center"/>
    </xf>
    <xf borderId="16" fillId="10" fontId="24" numFmtId="0" xfId="0" applyBorder="1" applyFont="1"/>
    <xf borderId="4" fillId="10" fontId="24" numFmtId="0" xfId="0" applyBorder="1" applyFont="1"/>
    <xf borderId="14" fillId="6" fontId="19" numFmtId="0" xfId="0" applyAlignment="1" applyBorder="1" applyFont="1">
      <alignment horizontal="center" readingOrder="0" vertical="center"/>
    </xf>
    <xf borderId="14" fillId="10" fontId="6" numFmtId="0" xfId="0" applyAlignment="1" applyBorder="1" applyFont="1">
      <alignment horizontal="center" readingOrder="0" shrinkToFit="0" wrapText="1"/>
    </xf>
    <xf borderId="19" fillId="10" fontId="6" numFmtId="0" xfId="0" applyAlignment="1" applyBorder="1" applyFont="1">
      <alignment horizontal="left" readingOrder="0" shrinkToFit="0" wrapText="1"/>
    </xf>
    <xf borderId="19" fillId="10" fontId="6" numFmtId="0" xfId="0" applyAlignment="1" applyBorder="1" applyFont="1">
      <alignment horizontal="center" vertical="center"/>
    </xf>
    <xf borderId="19" fillId="10" fontId="6" numFmtId="0" xfId="0" applyAlignment="1" applyBorder="1" applyFont="1">
      <alignment horizontal="left" vertical="center"/>
    </xf>
    <xf borderId="0" fillId="10" fontId="6" numFmtId="0" xfId="0" applyAlignment="1" applyFont="1">
      <alignment horizontal="left" vertical="center"/>
    </xf>
    <xf borderId="19" fillId="10" fontId="6" numFmtId="0" xfId="0" applyAlignment="1" applyBorder="1" applyFont="1">
      <alignment horizontal="center"/>
    </xf>
    <xf borderId="19" fillId="10" fontId="24" numFmtId="0" xfId="0" applyBorder="1" applyFont="1"/>
    <xf borderId="10" fillId="10" fontId="24" numFmtId="0" xfId="0" applyBorder="1" applyFont="1"/>
    <xf borderId="11" fillId="6" fontId="27" numFmtId="0" xfId="0" applyAlignment="1" applyBorder="1" applyFont="1">
      <alignment horizontal="center" readingOrder="0" vertical="center"/>
    </xf>
    <xf borderId="14" fillId="6" fontId="6" numFmtId="0" xfId="0" applyAlignment="1" applyBorder="1" applyFont="1">
      <alignment horizontal="center" readingOrder="0" shrinkToFit="0" wrapText="1"/>
    </xf>
    <xf borderId="19" fillId="6" fontId="6" numFmtId="0" xfId="0" applyAlignment="1" applyBorder="1" applyFont="1">
      <alignment horizontal="left" readingOrder="0" shrinkToFit="0" wrapText="1"/>
    </xf>
    <xf borderId="10" fillId="6" fontId="6" numFmtId="0" xfId="0" applyAlignment="1" applyBorder="1" applyFont="1">
      <alignment horizontal="left" readingOrder="0" shrinkToFit="0" wrapText="1"/>
    </xf>
    <xf borderId="0" fillId="0" fontId="6" numFmtId="0" xfId="0" applyAlignment="1" applyFont="1">
      <alignment horizontal="center"/>
    </xf>
    <xf borderId="26" fillId="7" fontId="2" numFmtId="0" xfId="0" applyAlignment="1" applyBorder="1" applyFont="1">
      <alignment horizontal="center" readingOrder="0"/>
    </xf>
    <xf borderId="30" fillId="7" fontId="2" numFmtId="0" xfId="0" applyAlignment="1" applyBorder="1" applyFont="1">
      <alignment horizontal="center"/>
    </xf>
    <xf borderId="27" fillId="0" fontId="28" numFmtId="0" xfId="0" applyAlignment="1" applyBorder="1" applyFont="1">
      <alignment horizontal="left"/>
    </xf>
    <xf borderId="27" fillId="6" fontId="2" numFmtId="0" xfId="0" applyAlignment="1" applyBorder="1" applyFont="1">
      <alignment horizontal="left"/>
    </xf>
    <xf borderId="0" fillId="7" fontId="2" numFmtId="0" xfId="0" applyAlignment="1" applyFont="1">
      <alignment horizontal="center"/>
    </xf>
    <xf borderId="48" fillId="7" fontId="2" numFmtId="0" xfId="0" applyAlignment="1" applyBorder="1" applyFont="1">
      <alignment horizontal="center"/>
    </xf>
    <xf borderId="1" fillId="6" fontId="27" numFmtId="0" xfId="0" applyAlignment="1" applyBorder="1" applyFont="1">
      <alignment horizontal="center" readingOrder="0" vertical="center"/>
    </xf>
    <xf borderId="17" fillId="6" fontId="6" numFmtId="0" xfId="0" applyAlignment="1" applyBorder="1" applyFont="1">
      <alignment horizontal="center" readingOrder="0" shrinkToFit="0" wrapText="1"/>
    </xf>
    <xf borderId="2" fillId="6" fontId="6" numFmtId="0" xfId="0" applyAlignment="1" applyBorder="1" applyFont="1">
      <alignment horizontal="center" readingOrder="0" shrinkToFit="0" wrapText="1"/>
    </xf>
    <xf borderId="39" fillId="0" fontId="2" numFmtId="0" xfId="0" applyAlignment="1" applyBorder="1" applyFont="1">
      <alignment horizontal="left" readingOrder="0"/>
    </xf>
    <xf borderId="21" fillId="0" fontId="2" numFmtId="0" xfId="0" applyAlignment="1" applyBorder="1" applyFont="1">
      <alignment horizontal="center"/>
    </xf>
    <xf borderId="0" fillId="7" fontId="2" numFmtId="0" xfId="0" applyAlignment="1" applyFont="1">
      <alignment horizontal="center" vertical="bottom"/>
    </xf>
    <xf borderId="27" fillId="0" fontId="9" numFmtId="0" xfId="0" applyAlignment="1" applyBorder="1" applyFont="1">
      <alignment vertical="bottom"/>
    </xf>
    <xf borderId="27" fillId="0" fontId="2" numFmtId="0" xfId="0" applyAlignment="1" applyBorder="1" applyFont="1">
      <alignment vertical="bottom"/>
    </xf>
    <xf borderId="0" fillId="10" fontId="9" numFmtId="0" xfId="0" applyFont="1"/>
    <xf borderId="0" fillId="6" fontId="9" numFmtId="0" xfId="0" applyAlignment="1" applyFont="1">
      <alignment vertical="bottom"/>
    </xf>
    <xf borderId="35" fillId="0" fontId="2" numFmtId="0" xfId="0" applyAlignment="1" applyBorder="1" applyFont="1">
      <alignment horizontal="center"/>
    </xf>
    <xf borderId="49" fillId="7" fontId="2" numFmtId="0" xfId="0" applyAlignment="1" applyBorder="1" applyFont="1">
      <alignment horizontal="center" vertical="bottom"/>
    </xf>
    <xf borderId="37" fillId="0" fontId="9" numFmtId="0" xfId="0" applyAlignment="1" applyBorder="1" applyFont="1">
      <alignment vertical="bottom"/>
    </xf>
    <xf borderId="37" fillId="0" fontId="2" numFmtId="0" xfId="0" applyAlignment="1" applyBorder="1" applyFont="1">
      <alignment vertical="bottom"/>
    </xf>
    <xf borderId="0" fillId="0" fontId="29" numFmtId="0" xfId="0" applyFont="1"/>
    <xf borderId="31" fillId="0" fontId="30" numFmtId="0" xfId="0" applyAlignment="1" applyBorder="1" applyFont="1">
      <alignment horizontal="left"/>
    </xf>
    <xf borderId="49" fillId="7" fontId="2" numFmtId="0" xfId="0" applyAlignment="1" applyBorder="1" applyFont="1">
      <alignment horizontal="center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left" readingOrder="0"/>
    </xf>
    <xf borderId="0" fillId="0" fontId="28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31" numFmtId="0" xfId="0" applyAlignment="1" applyFont="1">
      <alignment readingOrder="0"/>
    </xf>
    <xf borderId="0" fillId="0" fontId="32" numFmtId="0" xfId="0" applyAlignment="1" applyFont="1">
      <alignment readingOrder="0"/>
    </xf>
    <xf borderId="0" fillId="0" fontId="32" numFmtId="166" xfId="0" applyAlignment="1" applyFont="1" applyNumberFormat="1">
      <alignment readingOrder="0"/>
    </xf>
    <xf borderId="0" fillId="0" fontId="32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4.63"/>
    <col customWidth="1" min="2" max="2" width="146.0"/>
    <col customWidth="1" min="3" max="3" width="46.5"/>
    <col customWidth="1" min="4" max="4" width="31.5"/>
  </cols>
  <sheetData>
    <row r="1">
      <c r="A1" s="1"/>
      <c r="B1" s="1"/>
      <c r="D1" s="1"/>
    </row>
    <row r="2">
      <c r="A2" s="2"/>
      <c r="B2" s="3" t="s">
        <v>0</v>
      </c>
      <c r="C2" s="4"/>
      <c r="D2" s="5"/>
    </row>
    <row r="3">
      <c r="A3" s="6"/>
      <c r="B3" s="7" t="s">
        <v>1</v>
      </c>
      <c r="C3" s="8"/>
      <c r="D3" s="9"/>
    </row>
    <row r="4">
      <c r="A4" s="10"/>
      <c r="B4" s="11"/>
      <c r="C4" s="12"/>
      <c r="D4" s="9"/>
    </row>
    <row r="5">
      <c r="A5" s="10"/>
      <c r="B5" s="11"/>
      <c r="C5" s="13"/>
      <c r="D5" s="9"/>
    </row>
    <row r="6">
      <c r="A6" s="2"/>
      <c r="B6" s="14" t="s">
        <v>2</v>
      </c>
      <c r="C6" s="15"/>
      <c r="D6" s="9"/>
    </row>
    <row r="7">
      <c r="A7" s="2"/>
      <c r="B7" s="14" t="s">
        <v>3</v>
      </c>
      <c r="C7" s="15"/>
      <c r="D7" s="16"/>
    </row>
    <row r="8">
      <c r="A8" s="10"/>
      <c r="B8" s="14" t="s">
        <v>4</v>
      </c>
      <c r="C8" s="15"/>
      <c r="D8" s="9"/>
    </row>
    <row r="9">
      <c r="A9" s="10"/>
      <c r="B9" s="14" t="s">
        <v>5</v>
      </c>
      <c r="C9" s="15"/>
    </row>
    <row r="10">
      <c r="A10" s="10"/>
      <c r="B10" s="14" t="s">
        <v>6</v>
      </c>
      <c r="C10" s="15"/>
      <c r="D10" s="17"/>
    </row>
    <row r="11">
      <c r="A11" s="6"/>
      <c r="B11" s="18" t="s">
        <v>7</v>
      </c>
      <c r="C11" s="19"/>
      <c r="D11" s="20"/>
    </row>
    <row r="12">
      <c r="A12" s="2"/>
    </row>
    <row r="13">
      <c r="A13" s="2"/>
      <c r="B13" s="21" t="s">
        <v>8</v>
      </c>
      <c r="C13" s="22"/>
      <c r="D13" s="22"/>
    </row>
    <row r="14">
      <c r="A14" s="2"/>
      <c r="B14" s="23" t="s">
        <v>9</v>
      </c>
      <c r="C14" s="24"/>
      <c r="D14" s="20"/>
    </row>
    <row r="15">
      <c r="A15" s="2"/>
      <c r="B15" s="23" t="s">
        <v>10</v>
      </c>
      <c r="C15" s="25"/>
      <c r="D15" s="20"/>
    </row>
    <row r="16">
      <c r="A16" s="2"/>
      <c r="B16" s="18" t="s">
        <v>11</v>
      </c>
      <c r="C16" s="19"/>
      <c r="D16" s="20"/>
    </row>
    <row r="17">
      <c r="A17" s="2"/>
      <c r="C17" s="26"/>
      <c r="D17" s="26"/>
    </row>
    <row r="18">
      <c r="A18" s="2"/>
      <c r="B18" s="27"/>
      <c r="C18" s="26"/>
      <c r="D18" s="26"/>
    </row>
    <row r="19">
      <c r="A19" s="2"/>
    </row>
    <row r="20" ht="20.25" customHeight="1">
      <c r="A20" s="2"/>
      <c r="B20" s="28" t="s">
        <v>12</v>
      </c>
      <c r="C20" s="29" t="s">
        <v>13</v>
      </c>
      <c r="D20" s="30" t="s">
        <v>14</v>
      </c>
    </row>
    <row r="21" ht="18.75" customHeight="1">
      <c r="A21" s="2"/>
      <c r="B21" s="31" t="s">
        <v>15</v>
      </c>
      <c r="C21" s="25" t="s">
        <v>16</v>
      </c>
      <c r="D21" s="32">
        <v>0.0</v>
      </c>
    </row>
    <row r="22" ht="21.0" customHeight="1">
      <c r="A22" s="2"/>
      <c r="B22" s="11"/>
      <c r="C22" s="25" t="s">
        <v>17</v>
      </c>
      <c r="D22" s="32">
        <v>0.0</v>
      </c>
    </row>
    <row r="23">
      <c r="A23" s="2"/>
      <c r="B23" s="33"/>
      <c r="C23" s="25" t="s">
        <v>18</v>
      </c>
      <c r="D23" s="34">
        <v>0.0</v>
      </c>
    </row>
    <row r="24">
      <c r="A24" s="2"/>
      <c r="B24" s="35" t="s">
        <v>19</v>
      </c>
      <c r="C24" s="36"/>
      <c r="D24" s="4"/>
    </row>
    <row r="25">
      <c r="A25" s="2"/>
      <c r="B25" s="37"/>
      <c r="C25" s="38" t="s">
        <v>20</v>
      </c>
      <c r="D25" s="39">
        <v>0.0</v>
      </c>
    </row>
    <row r="26">
      <c r="A26" s="2"/>
      <c r="B26" s="37"/>
      <c r="C26" s="38" t="s">
        <v>21</v>
      </c>
      <c r="D26" s="40">
        <v>0.0</v>
      </c>
    </row>
    <row r="27">
      <c r="A27" s="2"/>
      <c r="B27" s="37"/>
      <c r="C27" s="38" t="s">
        <v>22</v>
      </c>
      <c r="D27" s="40">
        <v>0.0</v>
      </c>
    </row>
    <row r="28">
      <c r="A28" s="2"/>
      <c r="B28" s="37"/>
    </row>
    <row r="29" ht="52.5" customHeight="1">
      <c r="A29" s="2"/>
      <c r="B29" s="37"/>
    </row>
    <row r="30">
      <c r="A30" s="2"/>
      <c r="B30" s="37"/>
    </row>
    <row r="31">
      <c r="A31" s="2"/>
      <c r="B31" s="41"/>
    </row>
    <row r="32">
      <c r="A32" s="2"/>
    </row>
    <row r="33">
      <c r="A33" s="2"/>
      <c r="C33" s="17"/>
      <c r="D33" s="17"/>
    </row>
    <row r="34">
      <c r="A34" s="2"/>
      <c r="B34" s="42" t="s">
        <v>23</v>
      </c>
      <c r="C34" s="17"/>
      <c r="D34" s="17"/>
    </row>
    <row r="35">
      <c r="A35" s="2"/>
      <c r="B35" s="43" t="s">
        <v>24</v>
      </c>
      <c r="C35" s="44"/>
      <c r="D35" s="16"/>
    </row>
    <row r="36">
      <c r="A36" s="2"/>
      <c r="B36" s="43" t="s">
        <v>25</v>
      </c>
      <c r="C36" s="45"/>
      <c r="D36" s="16"/>
    </row>
    <row r="37">
      <c r="A37" s="2"/>
      <c r="B37" s="43" t="s">
        <v>26</v>
      </c>
      <c r="C37" s="46"/>
      <c r="D37" s="9"/>
    </row>
    <row r="38">
      <c r="A38" s="2"/>
      <c r="C38" s="17"/>
      <c r="D38" s="17"/>
    </row>
    <row r="39">
      <c r="A39" s="2"/>
      <c r="B39" s="47" t="s">
        <v>27</v>
      </c>
      <c r="C39" s="48"/>
      <c r="D39" s="17"/>
    </row>
    <row r="40">
      <c r="A40" s="2"/>
      <c r="B40" s="49" t="s">
        <v>28</v>
      </c>
      <c r="C40" s="50"/>
      <c r="D40" s="17"/>
    </row>
    <row r="41">
      <c r="A41" s="2"/>
      <c r="B41" s="49" t="s">
        <v>29</v>
      </c>
      <c r="C41" s="50"/>
      <c r="D41" s="17"/>
    </row>
    <row r="42">
      <c r="A42" s="2"/>
      <c r="B42" s="49" t="s">
        <v>30</v>
      </c>
      <c r="C42" s="51"/>
      <c r="D42" s="17"/>
    </row>
    <row r="43">
      <c r="A43" s="2"/>
      <c r="B43" s="52" t="s">
        <v>31</v>
      </c>
      <c r="C43" s="53"/>
      <c r="D43" s="17"/>
    </row>
    <row r="44">
      <c r="A44" s="2"/>
      <c r="C44" s="17"/>
      <c r="D44" s="17"/>
    </row>
    <row r="45">
      <c r="A45" s="2"/>
      <c r="C45" s="17"/>
      <c r="D45" s="17"/>
    </row>
    <row r="46">
      <c r="A46" s="2"/>
      <c r="C46" s="17"/>
      <c r="D46" s="17"/>
    </row>
  </sheetData>
  <mergeCells count="7">
    <mergeCell ref="B1:C1"/>
    <mergeCell ref="B2:C2"/>
    <mergeCell ref="B3:B5"/>
    <mergeCell ref="C3:C5"/>
    <mergeCell ref="B21:B23"/>
    <mergeCell ref="B24:B31"/>
    <mergeCell ref="C24:D24"/>
  </mergeCells>
  <dataValidations>
    <dataValidation type="list" allowBlank="1" showErrorMessage="1" sqref="C9">
      <formula1>"January,February,March,April,May,June,July,August,September,October,November,December"</formula1>
    </dataValidation>
    <dataValidation type="list" allowBlank="1" showErrorMessage="1" sqref="C15:C16">
      <formula1>"Product Led,Event Led,Partnership Led,Community Led,Inbound Led,Outbound Led"</formula1>
    </dataValidation>
    <dataValidation type="list" allowBlank="1" showErrorMessage="1" sqref="C14">
      <formula1>"PLG,1-Stage,2-Stage,Account Based,Land &amp; Expand"</formula1>
    </dataValidation>
  </dataValidation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workbookViewId="0">
      <pane xSplit="4.0" topLeftCell="E1" activePane="topRight" state="frozen"/>
      <selection activeCell="F2" sqref="F2" pane="topRight"/>
    </sheetView>
  </sheetViews>
  <sheetFormatPr customHeight="1" defaultColWidth="12.63" defaultRowHeight="15.75"/>
  <cols>
    <col customWidth="1" min="1" max="1" width="5.13"/>
    <col customWidth="1" min="2" max="2" width="28.38"/>
    <col customWidth="1" min="3" max="3" width="31.25"/>
    <col customWidth="1" min="4" max="4" width="23.88"/>
    <col customWidth="1" min="5" max="5" width="20.75"/>
    <col customWidth="1" min="6" max="6" width="21.88"/>
    <col customWidth="1" min="7" max="7" width="21.75"/>
    <col customWidth="1" min="8" max="8" width="14.75"/>
    <col customWidth="1" min="9" max="9" width="28.13"/>
    <col customWidth="1" min="10" max="10" width="6.0"/>
    <col customWidth="1" min="11" max="11" width="9.0"/>
    <col customWidth="1" hidden="1" min="12" max="12" width="17.13"/>
    <col customWidth="1" hidden="1" min="13" max="13" width="14.38"/>
    <col customWidth="1" hidden="1" min="14" max="14" width="11.75"/>
    <col customWidth="1" hidden="1" min="15" max="15" width="14.5"/>
  </cols>
  <sheetData>
    <row r="1">
      <c r="A1" s="54"/>
      <c r="B1" s="54" t="s">
        <v>32</v>
      </c>
      <c r="C1" s="55"/>
      <c r="D1" s="55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>
      <c r="A2" s="57"/>
      <c r="B2" s="58" t="s">
        <v>33</v>
      </c>
      <c r="C2" s="59"/>
      <c r="D2" s="60"/>
      <c r="E2" s="61" t="s">
        <v>34</v>
      </c>
      <c r="F2" s="62"/>
      <c r="G2" s="62"/>
      <c r="H2" s="62"/>
      <c r="I2" s="4"/>
      <c r="J2" s="63"/>
      <c r="K2" s="56"/>
      <c r="L2" s="64" t="s">
        <v>35</v>
      </c>
      <c r="M2" s="59"/>
      <c r="N2" s="59"/>
      <c r="O2" s="60"/>
    </row>
    <row r="3">
      <c r="A3" s="65"/>
      <c r="B3" s="66" t="s">
        <v>36</v>
      </c>
      <c r="C3" s="66" t="s">
        <v>37</v>
      </c>
      <c r="D3" s="66" t="s">
        <v>38</v>
      </c>
      <c r="E3" s="67" t="s">
        <v>39</v>
      </c>
      <c r="F3" s="67" t="s">
        <v>40</v>
      </c>
      <c r="G3" s="67" t="s">
        <v>41</v>
      </c>
      <c r="H3" s="67" t="s">
        <v>42</v>
      </c>
      <c r="I3" s="68" t="s">
        <v>43</v>
      </c>
      <c r="J3" s="63"/>
      <c r="K3" s="56"/>
      <c r="L3" s="41"/>
      <c r="M3" s="69"/>
      <c r="N3" s="69"/>
      <c r="O3" s="70"/>
    </row>
    <row r="4">
      <c r="A4" s="71"/>
      <c r="B4" s="71"/>
      <c r="C4" s="71"/>
      <c r="D4" s="71"/>
      <c r="E4" s="72"/>
      <c r="F4" s="73"/>
      <c r="G4" s="74"/>
      <c r="H4" s="75"/>
      <c r="I4" s="76"/>
      <c r="J4" s="63"/>
      <c r="K4" s="56"/>
      <c r="L4" s="72"/>
      <c r="M4" s="73"/>
      <c r="N4" s="77"/>
      <c r="O4" s="78"/>
    </row>
    <row r="5">
      <c r="A5" s="71"/>
      <c r="B5" s="71"/>
      <c r="C5" s="71"/>
      <c r="D5" s="71"/>
      <c r="E5" s="72"/>
      <c r="F5" s="73"/>
      <c r="G5" s="74"/>
      <c r="H5" s="75"/>
      <c r="I5" s="79"/>
      <c r="J5" s="63"/>
      <c r="K5" s="56"/>
      <c r="L5" s="80"/>
      <c r="M5" s="77"/>
      <c r="N5" s="77"/>
      <c r="O5" s="78"/>
    </row>
    <row r="6">
      <c r="A6" s="71"/>
      <c r="B6" s="71"/>
      <c r="C6" s="71"/>
      <c r="D6" s="71"/>
      <c r="E6" s="72"/>
      <c r="F6" s="73"/>
      <c r="G6" s="74"/>
      <c r="H6" s="75"/>
      <c r="I6" s="81"/>
      <c r="J6" s="63"/>
      <c r="K6" s="56"/>
      <c r="L6" s="80"/>
      <c r="M6" s="77"/>
      <c r="N6" s="77"/>
      <c r="O6" s="78"/>
    </row>
    <row r="7">
      <c r="A7" s="71"/>
      <c r="B7" s="71"/>
      <c r="C7" s="71"/>
      <c r="D7" s="71"/>
      <c r="E7" s="72"/>
      <c r="F7" s="73"/>
      <c r="G7" s="74"/>
      <c r="H7" s="75"/>
      <c r="I7" s="81"/>
      <c r="J7" s="63"/>
      <c r="K7" s="56"/>
      <c r="L7" s="80"/>
      <c r="M7" s="77"/>
      <c r="N7" s="77"/>
      <c r="O7" s="78"/>
    </row>
    <row r="8">
      <c r="A8" s="71"/>
      <c r="B8" s="71"/>
      <c r="C8" s="71"/>
      <c r="D8" s="71"/>
      <c r="E8" s="72"/>
      <c r="F8" s="73"/>
      <c r="G8" s="74"/>
      <c r="H8" s="75"/>
      <c r="I8" s="79"/>
      <c r="J8" s="63"/>
      <c r="K8" s="56"/>
      <c r="L8" s="80"/>
      <c r="M8" s="77"/>
      <c r="N8" s="77"/>
      <c r="O8" s="78"/>
    </row>
    <row r="9">
      <c r="A9" s="71"/>
      <c r="B9" s="71"/>
      <c r="C9" s="71"/>
      <c r="D9" s="71"/>
      <c r="E9" s="72"/>
      <c r="F9" s="77"/>
      <c r="G9" s="74"/>
      <c r="H9" s="82"/>
      <c r="I9" s="79"/>
      <c r="J9" s="63"/>
      <c r="K9" s="56"/>
      <c r="L9" s="80"/>
      <c r="M9" s="77"/>
      <c r="N9" s="77"/>
      <c r="O9" s="78"/>
    </row>
    <row r="10">
      <c r="A10" s="71"/>
      <c r="B10" s="71"/>
      <c r="C10" s="83"/>
      <c r="D10" s="71"/>
      <c r="E10" s="72"/>
      <c r="F10" s="73"/>
      <c r="G10" s="74"/>
      <c r="H10" s="82"/>
      <c r="I10" s="79"/>
      <c r="J10" s="63"/>
      <c r="K10" s="56"/>
      <c r="L10" s="80"/>
      <c r="M10" s="77"/>
      <c r="N10" s="77"/>
      <c r="O10" s="78"/>
    </row>
    <row r="11">
      <c r="A11" s="71"/>
      <c r="B11" s="71"/>
      <c r="C11" s="83"/>
      <c r="D11" s="71"/>
      <c r="E11" s="80"/>
      <c r="F11" s="77"/>
      <c r="G11" s="74"/>
      <c r="H11" s="82"/>
      <c r="I11" s="79"/>
      <c r="J11" s="63"/>
      <c r="K11" s="56"/>
      <c r="L11" s="80"/>
      <c r="M11" s="77"/>
      <c r="N11" s="77"/>
      <c r="O11" s="78"/>
    </row>
    <row r="12">
      <c r="A12" s="83"/>
      <c r="B12" s="83"/>
      <c r="C12" s="83"/>
      <c r="D12" s="71"/>
      <c r="E12" s="80"/>
      <c r="F12" s="77"/>
      <c r="G12" s="74"/>
      <c r="H12" s="82"/>
      <c r="I12" s="79"/>
      <c r="J12" s="63"/>
      <c r="K12" s="56"/>
      <c r="L12" s="80"/>
      <c r="M12" s="77"/>
      <c r="N12" s="77"/>
      <c r="O12" s="78"/>
    </row>
    <row r="13">
      <c r="A13" s="71"/>
      <c r="B13" s="71" t="s">
        <v>44</v>
      </c>
      <c r="C13" s="84" t="s">
        <v>45</v>
      </c>
      <c r="E13" s="72"/>
      <c r="F13" s="77"/>
      <c r="G13" s="74"/>
      <c r="H13" s="85"/>
      <c r="I13" s="86"/>
      <c r="J13" s="63"/>
      <c r="K13" s="56"/>
      <c r="L13" s="80"/>
      <c r="M13" s="77"/>
      <c r="N13" s="77"/>
      <c r="O13" s="78"/>
    </row>
    <row r="14">
      <c r="A14" s="71"/>
      <c r="B14" s="71" t="s">
        <v>46</v>
      </c>
      <c r="C14" s="84" t="s">
        <v>47</v>
      </c>
      <c r="E14" s="80"/>
      <c r="F14" s="73"/>
      <c r="G14" s="74"/>
      <c r="H14" s="85"/>
      <c r="I14" s="86"/>
      <c r="J14" s="63"/>
      <c r="K14" s="56"/>
      <c r="L14" s="80"/>
      <c r="M14" s="77"/>
      <c r="N14" s="77"/>
      <c r="O14" s="78"/>
    </row>
  </sheetData>
  <mergeCells count="3">
    <mergeCell ref="B2:D2"/>
    <mergeCell ref="E2:I2"/>
    <mergeCell ref="L2:O3"/>
  </mergeCells>
  <dataValidations>
    <dataValidation type="list" allowBlank="1" showErrorMessage="1" sqref="F4:F14">
      <formula1>"Dynamic/Custom,Set Price"</formula1>
    </dataValidation>
    <dataValidation type="list" allowBlank="1" sqref="L4:O14">
      <formula1>$B$4:$B$14</formula1>
    </dataValidation>
    <dataValidation type="list" allowBlank="1" showErrorMessage="1" sqref="E4:E14">
      <formula1>"Recurring,Non-Recurring,Usage"</formula1>
    </dataValidation>
    <dataValidation type="list" allowBlank="1" showErrorMessage="1" sqref="D4:D9">
      <formula1>"Example 1,Example 2"</formula1>
    </dataValidation>
    <dataValidation type="list" allowBlank="1" showErrorMessage="1" sqref="H4:H14">
      <formula1>"/month,/quarter,/year,/unit,One time,Other (leave comment)"</formula1>
    </dataValidation>
    <dataValidation type="list" allowBlank="1" showErrorMessage="1" sqref="D10:D12">
      <formula1>"Category1,Category2"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4.63"/>
    <col customWidth="1" min="2" max="2" width="32.13"/>
    <col customWidth="1" min="3" max="3" width="20.63"/>
    <col customWidth="1" min="4" max="4" width="66.88"/>
    <col customWidth="1" min="5" max="5" width="52.25"/>
    <col customWidth="1" min="6" max="7" width="22.38"/>
    <col customWidth="1" min="8" max="8" width="31.0"/>
    <col customWidth="1" min="9" max="9" width="37.25"/>
    <col customWidth="1" min="10" max="10" width="22.5"/>
    <col customWidth="1" min="11" max="11" width="1.88"/>
    <col customWidth="1" min="12" max="12" width="35.13"/>
    <col customWidth="1" min="13" max="13" width="13.0"/>
    <col customWidth="1" min="14" max="14" width="40.0"/>
    <col customWidth="1" min="15" max="15" width="19.0"/>
    <col customWidth="1" min="16" max="16" width="27.38"/>
    <col customWidth="1" min="17" max="17" width="8.63"/>
    <col customWidth="1" min="18" max="18" width="4.25"/>
  </cols>
  <sheetData>
    <row r="1">
      <c r="A1" s="2"/>
      <c r="B1" s="87" t="s">
        <v>48</v>
      </c>
      <c r="C1" s="17"/>
      <c r="D1" s="88"/>
      <c r="E1" s="88"/>
      <c r="F1" s="88"/>
      <c r="G1" s="88"/>
      <c r="H1" s="88"/>
      <c r="I1" s="88"/>
      <c r="J1" s="88"/>
      <c r="K1" s="89"/>
      <c r="L1" s="88"/>
      <c r="M1" s="88"/>
      <c r="N1" s="88"/>
      <c r="O1" s="88"/>
      <c r="P1" s="88"/>
      <c r="Q1" s="88"/>
      <c r="R1" s="88"/>
    </row>
    <row r="2">
      <c r="A2" s="2"/>
      <c r="B2" s="2"/>
      <c r="C2" s="17"/>
      <c r="D2" s="88"/>
      <c r="E2" s="88"/>
      <c r="F2" s="88"/>
      <c r="G2" s="88"/>
      <c r="H2" s="88"/>
      <c r="I2" s="88"/>
      <c r="J2" s="88"/>
      <c r="K2" s="89"/>
      <c r="L2" s="88"/>
      <c r="M2" s="88"/>
      <c r="Q2" s="88"/>
      <c r="R2" s="88"/>
    </row>
    <row r="3">
      <c r="A3" s="90"/>
      <c r="B3" s="91" t="s">
        <v>49</v>
      </c>
      <c r="C3" s="92" t="str">
        <f>"Business Segment #1: "&amp;'Partner Info'!C24</f>
        <v>Business Segment #1: </v>
      </c>
      <c r="D3" s="62"/>
      <c r="E3" s="62"/>
      <c r="F3" s="93"/>
      <c r="G3" s="61" t="str">
        <f>"Business Segment #2: "&amp;'Partner Info'!C25</f>
        <v>Business Segment #2: Segment 1</v>
      </c>
      <c r="H3" s="62"/>
      <c r="I3" s="62"/>
      <c r="J3" s="4"/>
      <c r="K3" s="89"/>
      <c r="L3" s="17"/>
      <c r="M3" s="17"/>
      <c r="N3" s="17"/>
      <c r="O3" s="17"/>
      <c r="P3" s="17"/>
      <c r="Q3" s="17"/>
      <c r="R3" s="17"/>
    </row>
    <row r="4">
      <c r="A4" s="10"/>
      <c r="B4" s="94" t="s">
        <v>50</v>
      </c>
      <c r="C4" s="95" t="s">
        <v>51</v>
      </c>
      <c r="D4" s="96" t="s">
        <v>52</v>
      </c>
      <c r="E4" s="96" t="s">
        <v>53</v>
      </c>
      <c r="F4" s="97" t="s">
        <v>54</v>
      </c>
      <c r="G4" s="98" t="s">
        <v>51</v>
      </c>
      <c r="H4" s="99" t="s">
        <v>52</v>
      </c>
      <c r="I4" s="99" t="s">
        <v>55</v>
      </c>
      <c r="J4" s="100" t="s">
        <v>54</v>
      </c>
      <c r="K4" s="89"/>
      <c r="L4" s="17"/>
      <c r="M4" s="17"/>
      <c r="N4" s="17"/>
      <c r="O4" s="17"/>
      <c r="P4" s="17"/>
      <c r="Q4" s="17"/>
      <c r="R4" s="17"/>
    </row>
    <row r="5">
      <c r="A5" s="2"/>
      <c r="B5" s="101" t="s">
        <v>56</v>
      </c>
      <c r="C5" s="102" t="s">
        <v>57</v>
      </c>
      <c r="D5" s="103"/>
      <c r="E5" s="103"/>
      <c r="F5" s="104" t="s">
        <v>58</v>
      </c>
      <c r="G5" s="105" t="str">
        <f t="shared" ref="G5:H5" si="1">C5</f>
        <v>Session</v>
      </c>
      <c r="H5" s="106" t="str">
        <f t="shared" si="1"/>
        <v/>
      </c>
      <c r="I5" s="106"/>
      <c r="J5" s="106" t="s">
        <v>58</v>
      </c>
      <c r="K5" s="89"/>
      <c r="L5" s="17"/>
      <c r="M5" s="17"/>
      <c r="N5" s="17"/>
      <c r="O5" s="17"/>
      <c r="P5" s="17"/>
      <c r="Q5" s="17"/>
      <c r="R5" s="17"/>
    </row>
    <row r="6">
      <c r="A6" s="2"/>
      <c r="B6" s="101" t="s">
        <v>59</v>
      </c>
      <c r="C6" s="107" t="s">
        <v>60</v>
      </c>
      <c r="D6" s="103"/>
      <c r="E6" s="103"/>
      <c r="F6" s="104" t="s">
        <v>61</v>
      </c>
      <c r="G6" s="105" t="str">
        <f t="shared" ref="G6:H6" si="2">C6</f>
        <v>Lead</v>
      </c>
      <c r="H6" s="106" t="str">
        <f t="shared" si="2"/>
        <v/>
      </c>
      <c r="I6" s="106"/>
      <c r="J6" s="106" t="s">
        <v>61</v>
      </c>
      <c r="K6" s="89"/>
      <c r="L6" s="17"/>
      <c r="M6" s="17"/>
      <c r="N6" s="17"/>
      <c r="O6" s="17"/>
      <c r="P6" s="17"/>
      <c r="Q6" s="17"/>
      <c r="R6" s="17"/>
    </row>
    <row r="7">
      <c r="A7" s="2"/>
      <c r="B7" s="101" t="s">
        <v>62</v>
      </c>
      <c r="C7" s="102" t="s">
        <v>63</v>
      </c>
      <c r="D7" s="103"/>
      <c r="E7" s="103"/>
      <c r="F7" s="104" t="s">
        <v>61</v>
      </c>
      <c r="G7" s="105" t="str">
        <f t="shared" ref="G7:H7" si="3">C7</f>
        <v>MQL</v>
      </c>
      <c r="H7" s="106" t="str">
        <f t="shared" si="3"/>
        <v/>
      </c>
      <c r="I7" s="106"/>
      <c r="J7" s="106" t="s">
        <v>61</v>
      </c>
      <c r="K7" s="89"/>
      <c r="L7" s="17"/>
      <c r="M7" s="17"/>
      <c r="N7" s="17"/>
      <c r="O7" s="17"/>
      <c r="P7" s="17"/>
      <c r="Q7" s="17"/>
      <c r="R7" s="17"/>
    </row>
    <row r="8">
      <c r="A8" s="2"/>
      <c r="B8" s="101" t="s">
        <v>64</v>
      </c>
      <c r="C8" s="102" t="s">
        <v>65</v>
      </c>
      <c r="D8" s="103"/>
      <c r="E8" s="103"/>
      <c r="F8" s="104" t="s">
        <v>61</v>
      </c>
      <c r="G8" s="105" t="str">
        <f t="shared" ref="G8:H8" si="4">C8</f>
        <v>SQL</v>
      </c>
      <c r="H8" s="106" t="str">
        <f t="shared" si="4"/>
        <v/>
      </c>
      <c r="I8" s="106"/>
      <c r="J8" s="106" t="s">
        <v>61</v>
      </c>
      <c r="K8" s="89"/>
      <c r="L8" s="17"/>
      <c r="M8" s="17"/>
      <c r="N8" s="17"/>
      <c r="O8" s="17"/>
      <c r="P8" s="17"/>
      <c r="Q8" s="17"/>
      <c r="R8" s="17"/>
    </row>
    <row r="9">
      <c r="A9" s="2"/>
      <c r="B9" s="101" t="s">
        <v>66</v>
      </c>
      <c r="C9" s="107" t="s">
        <v>67</v>
      </c>
      <c r="D9" s="103"/>
      <c r="E9" s="103"/>
      <c r="F9" s="104" t="s">
        <v>68</v>
      </c>
      <c r="G9" s="105" t="str">
        <f t="shared" ref="G9:H9" si="5">C9</f>
        <v>Deals Created</v>
      </c>
      <c r="H9" s="106" t="str">
        <f t="shared" si="5"/>
        <v/>
      </c>
      <c r="I9" s="106"/>
      <c r="J9" s="106" t="s">
        <v>68</v>
      </c>
      <c r="K9" s="89"/>
      <c r="L9" s="17"/>
      <c r="M9" s="17"/>
      <c r="N9" s="17"/>
      <c r="O9" s="17"/>
      <c r="P9" s="17"/>
      <c r="Q9" s="17"/>
      <c r="R9" s="17"/>
    </row>
    <row r="10">
      <c r="A10" s="2"/>
      <c r="B10" s="101" t="s">
        <v>69</v>
      </c>
      <c r="C10" s="102" t="s">
        <v>70</v>
      </c>
      <c r="D10" s="103"/>
      <c r="E10" s="103"/>
      <c r="F10" s="104" t="s">
        <v>68</v>
      </c>
      <c r="G10" s="105" t="str">
        <f t="shared" ref="G10:H10" si="6">C10</f>
        <v>Closed Won </v>
      </c>
      <c r="H10" s="106" t="str">
        <f t="shared" si="6"/>
        <v/>
      </c>
      <c r="I10" s="106"/>
      <c r="J10" s="106" t="s">
        <v>68</v>
      </c>
      <c r="K10" s="89"/>
      <c r="L10" s="17"/>
      <c r="M10" s="17"/>
      <c r="N10" s="17"/>
      <c r="O10" s="17"/>
      <c r="P10" s="17"/>
      <c r="Q10" s="17"/>
      <c r="R10" s="17"/>
    </row>
    <row r="11">
      <c r="A11" s="2"/>
      <c r="B11" s="108" t="s">
        <v>71</v>
      </c>
      <c r="C11" s="102" t="s">
        <v>72</v>
      </c>
      <c r="D11" s="109"/>
      <c r="E11" s="103"/>
      <c r="F11" s="110" t="s">
        <v>73</v>
      </c>
      <c r="G11" s="105" t="str">
        <f t="shared" ref="G11:H11" si="7">C11</f>
        <v>Closed MRR</v>
      </c>
      <c r="H11" s="106" t="str">
        <f t="shared" si="7"/>
        <v/>
      </c>
      <c r="I11" s="106"/>
      <c r="J11" s="111" t="s">
        <v>73</v>
      </c>
      <c r="K11" s="89"/>
      <c r="L11" s="17"/>
      <c r="M11" s="17"/>
      <c r="N11" s="17"/>
      <c r="O11" s="17"/>
      <c r="P11" s="17"/>
      <c r="Q11" s="17"/>
      <c r="R11" s="17"/>
    </row>
    <row r="12">
      <c r="A12" s="2"/>
      <c r="B12" s="112" t="s">
        <v>74</v>
      </c>
      <c r="C12" s="113" t="s">
        <v>75</v>
      </c>
      <c r="D12" s="114"/>
      <c r="E12" s="103"/>
      <c r="F12" s="115" t="s">
        <v>73</v>
      </c>
      <c r="G12" s="116" t="str">
        <f t="shared" ref="G12:H12" si="8">C12</f>
        <v>Closed NRR</v>
      </c>
      <c r="H12" s="106" t="str">
        <f t="shared" si="8"/>
        <v/>
      </c>
      <c r="I12" s="117"/>
      <c r="J12" s="118" t="s">
        <v>73</v>
      </c>
      <c r="K12" s="89"/>
      <c r="L12" s="17"/>
      <c r="M12" s="17"/>
      <c r="N12" s="17"/>
      <c r="O12" s="17"/>
      <c r="P12" s="17"/>
      <c r="Q12" s="17"/>
      <c r="R12" s="17"/>
    </row>
    <row r="13" ht="18.0" customHeight="1">
      <c r="A13" s="2"/>
      <c r="B13" s="91" t="s">
        <v>76</v>
      </c>
      <c r="C13" s="119"/>
      <c r="D13" s="120"/>
      <c r="E13" s="120"/>
      <c r="F13" s="121"/>
      <c r="G13" s="122"/>
      <c r="H13" s="120"/>
      <c r="I13" s="123"/>
      <c r="J13" s="124"/>
      <c r="K13" s="89"/>
      <c r="L13" s="91" t="s">
        <v>77</v>
      </c>
      <c r="M13" s="125" t="s">
        <v>51</v>
      </c>
      <c r="N13" s="126" t="s">
        <v>52</v>
      </c>
      <c r="O13" s="126" t="s">
        <v>53</v>
      </c>
      <c r="P13" s="127" t="s">
        <v>54</v>
      </c>
      <c r="Q13" s="17"/>
      <c r="R13" s="17"/>
    </row>
    <row r="14">
      <c r="A14" s="2"/>
      <c r="B14" s="128" t="s">
        <v>78</v>
      </c>
      <c r="C14" s="129" t="s">
        <v>79</v>
      </c>
      <c r="D14" s="130"/>
      <c r="E14" s="103"/>
      <c r="F14" s="131" t="s">
        <v>68</v>
      </c>
      <c r="G14" s="132" t="str">
        <f t="shared" ref="G14:H14" si="9">C14</f>
        <v>Net New </v>
      </c>
      <c r="H14" s="106" t="str">
        <f t="shared" si="9"/>
        <v/>
      </c>
      <c r="I14" s="130"/>
      <c r="J14" s="131" t="s">
        <v>68</v>
      </c>
      <c r="K14" s="89"/>
      <c r="L14" s="133" t="s">
        <v>80</v>
      </c>
      <c r="M14" s="134" t="s">
        <v>79</v>
      </c>
      <c r="N14" s="135"/>
      <c r="O14" s="135"/>
      <c r="P14" s="136" t="s">
        <v>81</v>
      </c>
      <c r="Q14" s="17"/>
      <c r="R14" s="17"/>
    </row>
    <row r="15">
      <c r="A15" s="2"/>
      <c r="B15" s="108" t="s">
        <v>80</v>
      </c>
      <c r="C15" s="102" t="s">
        <v>82</v>
      </c>
      <c r="D15" s="106"/>
      <c r="E15" s="103"/>
      <c r="F15" s="104" t="s">
        <v>68</v>
      </c>
      <c r="G15" s="105" t="str">
        <f t="shared" ref="G15:H15" si="10">C15</f>
        <v>Cross-Sell</v>
      </c>
      <c r="H15" s="106" t="str">
        <f t="shared" si="10"/>
        <v/>
      </c>
      <c r="I15" s="106"/>
      <c r="J15" s="104" t="s">
        <v>68</v>
      </c>
      <c r="K15" s="89"/>
      <c r="L15" s="101" t="s">
        <v>83</v>
      </c>
      <c r="M15" s="137" t="s">
        <v>82</v>
      </c>
      <c r="N15" s="138"/>
      <c r="O15" s="138"/>
      <c r="P15" s="139" t="s">
        <v>81</v>
      </c>
      <c r="Q15" s="17"/>
      <c r="R15" s="17"/>
    </row>
    <row r="16">
      <c r="A16" s="2"/>
      <c r="B16" s="108" t="s">
        <v>83</v>
      </c>
      <c r="C16" s="102" t="s">
        <v>84</v>
      </c>
      <c r="D16" s="106"/>
      <c r="E16" s="103"/>
      <c r="F16" s="104" t="s">
        <v>68</v>
      </c>
      <c r="G16" s="105" t="str">
        <f t="shared" ref="G16:H16" si="11">C16</f>
        <v>Expansion</v>
      </c>
      <c r="H16" s="106" t="str">
        <f t="shared" si="11"/>
        <v/>
      </c>
      <c r="I16" s="106"/>
      <c r="J16" s="104" t="s">
        <v>68</v>
      </c>
      <c r="K16" s="89"/>
      <c r="L16" s="101" t="s">
        <v>85</v>
      </c>
      <c r="M16" s="137" t="s">
        <v>84</v>
      </c>
      <c r="N16" s="138"/>
      <c r="O16" s="138"/>
      <c r="P16" s="139" t="s">
        <v>81</v>
      </c>
      <c r="Q16" s="17"/>
      <c r="R16" s="17"/>
    </row>
    <row r="17">
      <c r="A17" s="2"/>
      <c r="B17" s="108" t="s">
        <v>85</v>
      </c>
      <c r="C17" s="102" t="s">
        <v>86</v>
      </c>
      <c r="D17" s="106"/>
      <c r="E17" s="103"/>
      <c r="F17" s="104" t="s">
        <v>68</v>
      </c>
      <c r="G17" s="105" t="str">
        <f t="shared" ref="G17:H17" si="12">C17</f>
        <v>Downgrade</v>
      </c>
      <c r="H17" s="106" t="str">
        <f t="shared" si="12"/>
        <v/>
      </c>
      <c r="I17" s="106"/>
      <c r="J17" s="104" t="s">
        <v>68</v>
      </c>
      <c r="K17" s="89"/>
      <c r="L17" s="101" t="s">
        <v>87</v>
      </c>
      <c r="M17" s="137" t="s">
        <v>86</v>
      </c>
      <c r="N17" s="138"/>
      <c r="O17" s="138"/>
      <c r="P17" s="139" t="s">
        <v>81</v>
      </c>
      <c r="Q17" s="17"/>
      <c r="R17" s="17"/>
    </row>
    <row r="18">
      <c r="A18" s="2"/>
      <c r="B18" s="140" t="s">
        <v>87</v>
      </c>
      <c r="C18" s="141" t="s">
        <v>88</v>
      </c>
      <c r="D18" s="142"/>
      <c r="E18" s="143"/>
      <c r="F18" s="144" t="s">
        <v>68</v>
      </c>
      <c r="G18" s="145" t="str">
        <f t="shared" ref="G18:H18" si="13">C18</f>
        <v>Churn </v>
      </c>
      <c r="H18" s="142" t="str">
        <f t="shared" si="13"/>
        <v/>
      </c>
      <c r="I18" s="142"/>
      <c r="J18" s="144" t="s">
        <v>68</v>
      </c>
      <c r="K18" s="89"/>
      <c r="L18" s="146" t="s">
        <v>89</v>
      </c>
      <c r="M18" s="147" t="s">
        <v>88</v>
      </c>
      <c r="N18" s="148"/>
      <c r="O18" s="148"/>
      <c r="P18" s="149" t="s">
        <v>81</v>
      </c>
      <c r="Q18" s="17"/>
      <c r="R18" s="17"/>
    </row>
    <row r="19">
      <c r="A19" s="2"/>
      <c r="B19" s="150"/>
      <c r="C19" s="151"/>
      <c r="D19" s="151"/>
      <c r="E19" s="151"/>
      <c r="F19" s="151"/>
      <c r="G19" s="151"/>
      <c r="H19" s="151"/>
      <c r="I19" s="151"/>
      <c r="J19" s="151"/>
      <c r="K19" s="89"/>
      <c r="L19" s="17"/>
      <c r="M19" s="17"/>
      <c r="N19" s="17"/>
      <c r="O19" s="17"/>
      <c r="P19" s="17"/>
      <c r="Q19" s="17"/>
      <c r="R19" s="17"/>
    </row>
    <row r="20">
      <c r="A20" s="2"/>
      <c r="B20" s="150"/>
      <c r="C20" s="151"/>
      <c r="D20" s="151"/>
      <c r="E20" s="151"/>
      <c r="F20" s="151"/>
      <c r="G20" s="151"/>
      <c r="H20" s="151"/>
      <c r="I20" s="151"/>
      <c r="J20" s="151"/>
      <c r="K20" s="89"/>
      <c r="L20" s="17"/>
      <c r="M20" s="17"/>
      <c r="N20" s="17"/>
      <c r="O20" s="17"/>
      <c r="P20" s="17"/>
      <c r="Q20" s="17"/>
      <c r="R20" s="17"/>
    </row>
    <row r="21">
      <c r="A21" s="2"/>
      <c r="B21" s="150"/>
      <c r="C21" s="151"/>
      <c r="D21" s="151"/>
      <c r="E21" s="151"/>
      <c r="F21" s="151"/>
      <c r="G21" s="151"/>
      <c r="H21" s="151"/>
      <c r="I21" s="151"/>
      <c r="J21" s="151"/>
      <c r="K21" s="89"/>
      <c r="L21" s="17"/>
      <c r="M21" s="17"/>
      <c r="N21" s="17"/>
      <c r="O21" s="17"/>
      <c r="P21" s="17"/>
      <c r="Q21" s="17"/>
      <c r="R21" s="17"/>
    </row>
    <row r="22">
      <c r="A22" s="2"/>
      <c r="B22" s="150"/>
      <c r="C22" s="151"/>
      <c r="D22" s="151"/>
      <c r="E22" s="151"/>
      <c r="F22" s="151"/>
      <c r="G22" s="151"/>
      <c r="H22" s="151"/>
      <c r="I22" s="151"/>
      <c r="J22" s="151"/>
      <c r="K22" s="89"/>
      <c r="L22" s="17"/>
      <c r="M22" s="17"/>
      <c r="N22" s="17"/>
      <c r="O22" s="17"/>
      <c r="P22" s="17"/>
      <c r="Q22" s="17"/>
      <c r="R22" s="17"/>
    </row>
    <row r="23">
      <c r="A23" s="2"/>
      <c r="B23" s="150"/>
      <c r="C23" s="151"/>
      <c r="D23" s="151"/>
      <c r="E23" s="151"/>
      <c r="F23" s="151"/>
      <c r="G23" s="151"/>
      <c r="H23" s="151"/>
      <c r="I23" s="151"/>
      <c r="J23" s="151"/>
      <c r="K23" s="89"/>
      <c r="L23" s="17"/>
      <c r="M23" s="17"/>
      <c r="N23" s="17"/>
      <c r="O23" s="17"/>
      <c r="P23" s="17"/>
      <c r="Q23" s="17"/>
      <c r="R23" s="17"/>
    </row>
    <row r="24">
      <c r="A24" s="2"/>
      <c r="B24" s="150"/>
      <c r="C24" s="151"/>
      <c r="D24" s="151"/>
      <c r="E24" s="151"/>
      <c r="F24" s="151"/>
      <c r="G24" s="151"/>
      <c r="H24" s="151"/>
      <c r="I24" s="151"/>
      <c r="J24" s="151"/>
      <c r="K24" s="89"/>
      <c r="L24" s="17"/>
      <c r="M24" s="17"/>
      <c r="N24" s="17"/>
      <c r="O24" s="17"/>
      <c r="P24" s="17"/>
      <c r="Q24" s="17"/>
      <c r="R24" s="17"/>
    </row>
    <row r="25">
      <c r="A25" s="2"/>
      <c r="B25" s="150"/>
      <c r="C25" s="151"/>
      <c r="D25" s="151"/>
      <c r="E25" s="151"/>
      <c r="F25" s="151"/>
      <c r="G25" s="151"/>
      <c r="H25" s="151"/>
      <c r="I25" s="151"/>
      <c r="J25" s="151"/>
      <c r="K25" s="89"/>
      <c r="L25" s="17"/>
      <c r="M25" s="17"/>
      <c r="N25" s="17"/>
      <c r="O25" s="17"/>
      <c r="P25" s="17"/>
      <c r="Q25" s="17"/>
      <c r="R25" s="17"/>
    </row>
    <row r="26">
      <c r="A26" s="2"/>
      <c r="B26" s="150"/>
      <c r="C26" s="151"/>
      <c r="D26" s="151"/>
      <c r="E26" s="151"/>
      <c r="F26" s="151"/>
      <c r="G26" s="151"/>
      <c r="H26" s="151"/>
      <c r="I26" s="151"/>
      <c r="J26" s="151"/>
      <c r="K26" s="89"/>
      <c r="L26" s="17"/>
      <c r="M26" s="17"/>
      <c r="N26" s="17"/>
      <c r="O26" s="17"/>
      <c r="P26" s="17"/>
      <c r="Q26" s="17"/>
      <c r="R26" s="17"/>
    </row>
    <row r="27">
      <c r="A27" s="2"/>
      <c r="B27" s="150"/>
      <c r="C27" s="151"/>
      <c r="D27" s="151"/>
      <c r="E27" s="151"/>
      <c r="F27" s="151"/>
      <c r="G27" s="151"/>
      <c r="H27" s="151"/>
      <c r="I27" s="151"/>
      <c r="J27" s="151"/>
      <c r="K27" s="89"/>
      <c r="L27" s="17"/>
      <c r="M27" s="17"/>
      <c r="N27" s="17"/>
      <c r="O27" s="17"/>
      <c r="P27" s="17"/>
      <c r="Q27" s="17"/>
      <c r="R27" s="17"/>
    </row>
    <row r="28">
      <c r="A28" s="2"/>
      <c r="B28" s="152"/>
      <c r="C28" s="153"/>
      <c r="D28" s="153"/>
      <c r="E28" s="154" t="s">
        <v>90</v>
      </c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</row>
    <row r="29">
      <c r="A29" s="2"/>
      <c r="B29" s="91" t="s">
        <v>91</v>
      </c>
      <c r="C29" s="92" t="s">
        <v>92</v>
      </c>
      <c r="D29" s="62"/>
      <c r="E29" s="62"/>
      <c r="F29" s="93"/>
      <c r="G29" s="61" t="s">
        <v>93</v>
      </c>
      <c r="H29" s="62"/>
      <c r="I29" s="62"/>
      <c r="J29" s="4"/>
      <c r="K29" s="89"/>
      <c r="L29" s="17"/>
      <c r="M29" s="17"/>
      <c r="N29" s="17"/>
      <c r="O29" s="17"/>
      <c r="P29" s="17"/>
      <c r="Q29" s="17"/>
      <c r="R29" s="17"/>
    </row>
    <row r="30">
      <c r="A30" s="2"/>
      <c r="B30" s="94" t="s">
        <v>50</v>
      </c>
      <c r="C30" s="95" t="s">
        <v>51</v>
      </c>
      <c r="D30" s="96" t="s">
        <v>52</v>
      </c>
      <c r="E30" s="96" t="s">
        <v>53</v>
      </c>
      <c r="F30" s="97" t="s">
        <v>54</v>
      </c>
      <c r="G30" s="98" t="s">
        <v>51</v>
      </c>
      <c r="H30" s="99" t="s">
        <v>52</v>
      </c>
      <c r="I30" s="99" t="s">
        <v>55</v>
      </c>
      <c r="J30" s="100" t="s">
        <v>54</v>
      </c>
      <c r="K30" s="89"/>
      <c r="L30" s="17"/>
      <c r="M30" s="17"/>
      <c r="N30" s="17"/>
      <c r="O30" s="17"/>
      <c r="P30" s="17"/>
      <c r="Q30" s="17"/>
      <c r="R30" s="17"/>
    </row>
    <row r="31">
      <c r="A31" s="2"/>
      <c r="B31" s="101" t="s">
        <v>56</v>
      </c>
      <c r="C31" s="102" t="s">
        <v>57</v>
      </c>
      <c r="D31" s="155" t="s">
        <v>94</v>
      </c>
      <c r="E31" s="156"/>
      <c r="F31" s="104" t="s">
        <v>58</v>
      </c>
      <c r="G31" s="105" t="str">
        <f t="shared" ref="G31:G38" si="14">C31</f>
        <v>Session</v>
      </c>
      <c r="H31" s="106" t="s">
        <v>94</v>
      </c>
      <c r="I31" s="106"/>
      <c r="J31" s="106" t="s">
        <v>58</v>
      </c>
      <c r="K31" s="89"/>
      <c r="L31" s="17"/>
      <c r="M31" s="17"/>
      <c r="N31" s="17"/>
      <c r="O31" s="17"/>
      <c r="P31" s="17"/>
      <c r="Q31" s="17"/>
      <c r="R31" s="17"/>
    </row>
    <row r="32">
      <c r="A32" s="2"/>
      <c r="B32" s="101" t="s">
        <v>59</v>
      </c>
      <c r="C32" s="102" t="s">
        <v>60</v>
      </c>
      <c r="D32" s="157" t="s">
        <v>95</v>
      </c>
      <c r="E32" s="158" t="s">
        <v>96</v>
      </c>
      <c r="F32" s="104" t="s">
        <v>61</v>
      </c>
      <c r="G32" s="105" t="str">
        <f t="shared" si="14"/>
        <v>Lead</v>
      </c>
      <c r="H32" s="106" t="s">
        <v>95</v>
      </c>
      <c r="I32" s="106"/>
      <c r="J32" s="106" t="s">
        <v>61</v>
      </c>
      <c r="K32" s="89"/>
      <c r="L32" s="17"/>
      <c r="M32" s="17"/>
      <c r="N32" s="17"/>
      <c r="O32" s="17"/>
      <c r="P32" s="17"/>
      <c r="Q32" s="17"/>
      <c r="R32" s="17"/>
    </row>
    <row r="33">
      <c r="A33" s="2"/>
      <c r="B33" s="101" t="s">
        <v>62</v>
      </c>
      <c r="C33" s="102" t="s">
        <v>63</v>
      </c>
      <c r="D33" s="157" t="s">
        <v>97</v>
      </c>
      <c r="E33" s="158" t="s">
        <v>96</v>
      </c>
      <c r="F33" s="104" t="s">
        <v>61</v>
      </c>
      <c r="G33" s="105" t="str">
        <f t="shared" si="14"/>
        <v>MQL</v>
      </c>
      <c r="H33" s="103" t="s">
        <v>98</v>
      </c>
      <c r="I33" s="106"/>
      <c r="J33" s="106" t="s">
        <v>61</v>
      </c>
      <c r="K33" s="89"/>
      <c r="L33" s="17"/>
      <c r="M33" s="17"/>
      <c r="N33" s="17"/>
      <c r="O33" s="17"/>
      <c r="P33" s="17"/>
      <c r="Q33" s="17"/>
      <c r="R33" s="17"/>
    </row>
    <row r="34">
      <c r="A34" s="2"/>
      <c r="B34" s="101" t="s">
        <v>64</v>
      </c>
      <c r="C34" s="102" t="s">
        <v>65</v>
      </c>
      <c r="D34" s="157" t="s">
        <v>99</v>
      </c>
      <c r="E34" s="158" t="s">
        <v>100</v>
      </c>
      <c r="F34" s="104" t="s">
        <v>68</v>
      </c>
      <c r="G34" s="105" t="str">
        <f t="shared" si="14"/>
        <v>SQL</v>
      </c>
      <c r="H34" s="103" t="s">
        <v>101</v>
      </c>
      <c r="I34" s="106"/>
      <c r="J34" s="106" t="s">
        <v>68</v>
      </c>
      <c r="K34" s="89"/>
      <c r="L34" s="17"/>
      <c r="M34" s="17"/>
      <c r="N34" s="17"/>
      <c r="O34" s="17"/>
      <c r="P34" s="17"/>
      <c r="Q34" s="17"/>
      <c r="R34" s="17"/>
    </row>
    <row r="35">
      <c r="A35" s="159"/>
      <c r="B35" s="160" t="s">
        <v>66</v>
      </c>
      <c r="C35" s="161" t="s">
        <v>102</v>
      </c>
      <c r="D35" s="162" t="s">
        <v>103</v>
      </c>
      <c r="E35" s="162" t="s">
        <v>100</v>
      </c>
      <c r="F35" s="163" t="s">
        <v>68</v>
      </c>
      <c r="G35" s="164" t="str">
        <f t="shared" si="14"/>
        <v>Deals Created </v>
      </c>
      <c r="H35" s="165" t="s">
        <v>104</v>
      </c>
      <c r="I35" s="166"/>
      <c r="J35" s="166" t="s">
        <v>68</v>
      </c>
      <c r="K35" s="167"/>
      <c r="L35" s="168"/>
      <c r="M35" s="168"/>
      <c r="N35" s="168"/>
      <c r="O35" s="168"/>
      <c r="P35" s="168"/>
      <c r="Q35" s="168"/>
      <c r="R35" s="168"/>
    </row>
    <row r="36">
      <c r="A36" s="2"/>
      <c r="B36" s="133" t="s">
        <v>69</v>
      </c>
      <c r="C36" s="129" t="s">
        <v>70</v>
      </c>
      <c r="D36" s="169" t="s">
        <v>105</v>
      </c>
      <c r="E36" s="169" t="s">
        <v>106</v>
      </c>
      <c r="F36" s="131" t="s">
        <v>68</v>
      </c>
      <c r="G36" s="132" t="str">
        <f t="shared" si="14"/>
        <v>Closed Won </v>
      </c>
      <c r="H36" s="170" t="s">
        <v>107</v>
      </c>
      <c r="I36" s="130"/>
      <c r="J36" s="130" t="s">
        <v>68</v>
      </c>
      <c r="K36" s="89"/>
      <c r="L36" s="17"/>
      <c r="M36" s="17"/>
      <c r="N36" s="17"/>
      <c r="O36" s="17"/>
      <c r="P36" s="17"/>
      <c r="Q36" s="17"/>
      <c r="R36" s="17"/>
    </row>
    <row r="37">
      <c r="A37" s="2"/>
      <c r="B37" s="108" t="s">
        <v>71</v>
      </c>
      <c r="C37" s="102" t="s">
        <v>72</v>
      </c>
      <c r="D37" s="158" t="s">
        <v>108</v>
      </c>
      <c r="E37" s="158" t="s">
        <v>109</v>
      </c>
      <c r="F37" s="110" t="s">
        <v>110</v>
      </c>
      <c r="G37" s="105" t="str">
        <f t="shared" si="14"/>
        <v>Closed MRR</v>
      </c>
      <c r="H37" s="103" t="s">
        <v>108</v>
      </c>
      <c r="I37" s="106"/>
      <c r="J37" s="110" t="s">
        <v>110</v>
      </c>
      <c r="K37" s="89"/>
      <c r="L37" s="17"/>
      <c r="M37" s="17"/>
      <c r="N37" s="17"/>
      <c r="O37" s="17"/>
      <c r="P37" s="17"/>
      <c r="Q37" s="17"/>
      <c r="R37" s="17"/>
    </row>
    <row r="38">
      <c r="A38" s="2"/>
      <c r="B38" s="112" t="s">
        <v>74</v>
      </c>
      <c r="C38" s="113" t="s">
        <v>75</v>
      </c>
      <c r="D38" s="158" t="s">
        <v>111</v>
      </c>
      <c r="E38" s="158" t="s">
        <v>112</v>
      </c>
      <c r="F38" s="110" t="s">
        <v>110</v>
      </c>
      <c r="G38" s="116" t="str">
        <f t="shared" si="14"/>
        <v>Closed NRR</v>
      </c>
      <c r="H38" s="171" t="s">
        <v>111</v>
      </c>
      <c r="I38" s="117"/>
      <c r="J38" s="110" t="s">
        <v>110</v>
      </c>
      <c r="K38" s="89"/>
      <c r="L38" s="17"/>
      <c r="M38" s="17"/>
      <c r="N38" s="17"/>
      <c r="O38" s="17"/>
      <c r="P38" s="17"/>
      <c r="Q38" s="17"/>
      <c r="R38" s="17"/>
    </row>
    <row r="39">
      <c r="A39" s="2"/>
      <c r="B39" s="91" t="s">
        <v>113</v>
      </c>
      <c r="C39" s="119"/>
      <c r="D39" s="120"/>
      <c r="E39" s="120"/>
      <c r="F39" s="121"/>
      <c r="G39" s="122"/>
      <c r="H39" s="123"/>
      <c r="I39" s="123"/>
      <c r="J39" s="124"/>
      <c r="K39" s="89"/>
      <c r="L39" s="91" t="s">
        <v>114</v>
      </c>
      <c r="M39" s="125" t="s">
        <v>51</v>
      </c>
      <c r="N39" s="126" t="s">
        <v>52</v>
      </c>
      <c r="O39" s="126" t="s">
        <v>53</v>
      </c>
      <c r="P39" s="127" t="s">
        <v>54</v>
      </c>
      <c r="Q39" s="17"/>
      <c r="R39" s="17"/>
    </row>
    <row r="40">
      <c r="A40" s="2"/>
      <c r="B40" s="133" t="s">
        <v>80</v>
      </c>
      <c r="C40" s="129" t="s">
        <v>79</v>
      </c>
      <c r="D40" s="170" t="s">
        <v>115</v>
      </c>
      <c r="E40" s="170" t="s">
        <v>116</v>
      </c>
      <c r="F40" s="131" t="s">
        <v>68</v>
      </c>
      <c r="G40" s="132" t="str">
        <f t="shared" ref="G40:G44" si="15">C40</f>
        <v>Net New </v>
      </c>
      <c r="H40" s="170" t="s">
        <v>117</v>
      </c>
      <c r="I40" s="130"/>
      <c r="J40" s="131" t="s">
        <v>68</v>
      </c>
      <c r="K40" s="89"/>
      <c r="L40" s="133" t="s">
        <v>80</v>
      </c>
      <c r="M40" s="134" t="s">
        <v>79</v>
      </c>
      <c r="N40" s="172" t="s">
        <v>118</v>
      </c>
      <c r="O40" s="135"/>
      <c r="P40" s="173" t="s">
        <v>119</v>
      </c>
      <c r="Q40" s="17"/>
      <c r="R40" s="17"/>
    </row>
    <row r="41">
      <c r="A41" s="2"/>
      <c r="B41" s="101" t="s">
        <v>83</v>
      </c>
      <c r="C41" s="102" t="s">
        <v>82</v>
      </c>
      <c r="D41" s="103" t="s">
        <v>120</v>
      </c>
      <c r="E41" s="103" t="s">
        <v>121</v>
      </c>
      <c r="F41" s="104" t="s">
        <v>68</v>
      </c>
      <c r="G41" s="105" t="str">
        <f t="shared" si="15"/>
        <v>Cross-Sell</v>
      </c>
      <c r="H41" s="103" t="s">
        <v>122</v>
      </c>
      <c r="I41" s="106"/>
      <c r="J41" s="104" t="s">
        <v>68</v>
      </c>
      <c r="K41" s="89"/>
      <c r="L41" s="101" t="s">
        <v>83</v>
      </c>
      <c r="M41" s="137" t="s">
        <v>82</v>
      </c>
      <c r="N41" s="174" t="s">
        <v>123</v>
      </c>
      <c r="O41" s="138"/>
      <c r="P41" s="175" t="s">
        <v>119</v>
      </c>
      <c r="Q41" s="17"/>
      <c r="R41" s="17"/>
    </row>
    <row r="42">
      <c r="A42" s="2"/>
      <c r="B42" s="101" t="s">
        <v>85</v>
      </c>
      <c r="C42" s="102" t="s">
        <v>84</v>
      </c>
      <c r="D42" s="103" t="s">
        <v>124</v>
      </c>
      <c r="E42" s="103" t="s">
        <v>121</v>
      </c>
      <c r="F42" s="104" t="s">
        <v>68</v>
      </c>
      <c r="G42" s="105" t="str">
        <f t="shared" si="15"/>
        <v>Expansion</v>
      </c>
      <c r="H42" s="103" t="s">
        <v>124</v>
      </c>
      <c r="I42" s="106"/>
      <c r="J42" s="104" t="s">
        <v>68</v>
      </c>
      <c r="K42" s="89"/>
      <c r="L42" s="101" t="s">
        <v>85</v>
      </c>
      <c r="M42" s="137" t="s">
        <v>84</v>
      </c>
      <c r="N42" s="174" t="s">
        <v>125</v>
      </c>
      <c r="O42" s="138"/>
      <c r="P42" s="175" t="s">
        <v>119</v>
      </c>
      <c r="Q42" s="17"/>
      <c r="R42" s="17"/>
    </row>
    <row r="43">
      <c r="A43" s="2"/>
      <c r="B43" s="101" t="s">
        <v>87</v>
      </c>
      <c r="C43" s="102" t="s">
        <v>86</v>
      </c>
      <c r="D43" s="103" t="s">
        <v>126</v>
      </c>
      <c r="E43" s="103" t="s">
        <v>121</v>
      </c>
      <c r="F43" s="104" t="s">
        <v>68</v>
      </c>
      <c r="G43" s="105" t="str">
        <f t="shared" si="15"/>
        <v>Downgrade</v>
      </c>
      <c r="H43" s="103" t="s">
        <v>126</v>
      </c>
      <c r="I43" s="106"/>
      <c r="J43" s="104" t="s">
        <v>68</v>
      </c>
      <c r="K43" s="89"/>
      <c r="L43" s="101" t="s">
        <v>87</v>
      </c>
      <c r="M43" s="137" t="s">
        <v>86</v>
      </c>
      <c r="N43" s="174" t="s">
        <v>127</v>
      </c>
      <c r="O43" s="138"/>
      <c r="P43" s="175" t="s">
        <v>119</v>
      </c>
      <c r="Q43" s="17"/>
      <c r="R43" s="17"/>
    </row>
    <row r="44">
      <c r="A44" s="2"/>
      <c r="B44" s="146" t="s">
        <v>89</v>
      </c>
      <c r="C44" s="141" t="s">
        <v>88</v>
      </c>
      <c r="D44" s="143" t="s">
        <v>128</v>
      </c>
      <c r="E44" s="143" t="s">
        <v>121</v>
      </c>
      <c r="F44" s="144" t="s">
        <v>68</v>
      </c>
      <c r="G44" s="145" t="str">
        <f t="shared" si="15"/>
        <v>Churn </v>
      </c>
      <c r="H44" s="143" t="s">
        <v>128</v>
      </c>
      <c r="I44" s="142"/>
      <c r="J44" s="144" t="s">
        <v>68</v>
      </c>
      <c r="K44" s="89"/>
      <c r="L44" s="146" t="s">
        <v>89</v>
      </c>
      <c r="M44" s="147" t="s">
        <v>88</v>
      </c>
      <c r="N44" s="176" t="s">
        <v>129</v>
      </c>
      <c r="O44" s="148"/>
      <c r="P44" s="177" t="s">
        <v>119</v>
      </c>
      <c r="Q44" s="17"/>
      <c r="R44" s="17"/>
    </row>
    <row r="45">
      <c r="A45" s="2"/>
      <c r="B45" s="2"/>
      <c r="C45" s="17"/>
      <c r="D45" s="17"/>
      <c r="E45" s="17"/>
      <c r="F45" s="17"/>
      <c r="G45" s="17"/>
      <c r="H45" s="17"/>
      <c r="I45" s="17"/>
      <c r="J45" s="17"/>
      <c r="K45" s="89"/>
      <c r="L45" s="17"/>
      <c r="M45" s="17"/>
      <c r="N45" s="17"/>
      <c r="O45" s="17"/>
      <c r="P45" s="17"/>
      <c r="Q45" s="17"/>
      <c r="R45" s="17"/>
    </row>
    <row r="46">
      <c r="A46" s="2"/>
      <c r="B46" s="2"/>
      <c r="C46" s="17"/>
      <c r="D46" s="17"/>
      <c r="E46" s="17"/>
      <c r="F46" s="17"/>
      <c r="G46" s="17"/>
      <c r="H46" s="17"/>
      <c r="I46" s="17"/>
      <c r="J46" s="17"/>
      <c r="K46" s="89"/>
      <c r="L46" s="17"/>
      <c r="M46" s="17"/>
      <c r="N46" s="17"/>
      <c r="O46" s="17"/>
      <c r="P46" s="17"/>
      <c r="Q46" s="17"/>
      <c r="R46" s="17"/>
    </row>
    <row r="47">
      <c r="A47" s="2"/>
      <c r="B47" s="2"/>
      <c r="C47" s="17"/>
      <c r="D47" s="17"/>
      <c r="E47" s="17"/>
      <c r="F47" s="17"/>
      <c r="G47" s="17"/>
      <c r="H47" s="17"/>
      <c r="I47" s="17"/>
      <c r="J47" s="17"/>
      <c r="K47" s="89"/>
      <c r="L47" s="17"/>
      <c r="M47" s="17"/>
      <c r="N47" s="17"/>
      <c r="O47" s="17"/>
      <c r="P47" s="17"/>
      <c r="Q47" s="17"/>
      <c r="R47" s="17"/>
    </row>
    <row r="48">
      <c r="A48" s="2"/>
      <c r="B48" s="2"/>
      <c r="C48" s="17"/>
      <c r="D48" s="17"/>
      <c r="E48" s="17"/>
      <c r="F48" s="17"/>
      <c r="G48" s="17"/>
      <c r="H48" s="17"/>
      <c r="I48" s="17"/>
      <c r="J48" s="17"/>
      <c r="K48" s="89"/>
      <c r="L48" s="17"/>
      <c r="M48" s="17"/>
      <c r="N48" s="17"/>
      <c r="O48" s="17"/>
      <c r="P48" s="17"/>
      <c r="Q48" s="17"/>
      <c r="R48" s="17"/>
    </row>
  </sheetData>
  <mergeCells count="5">
    <mergeCell ref="M2:P2"/>
    <mergeCell ref="C3:F3"/>
    <mergeCell ref="G3:J3"/>
    <mergeCell ref="C29:F29"/>
    <mergeCell ref="G29:J29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4.63"/>
    <col customWidth="1" min="2" max="2" width="41.0"/>
    <col customWidth="1" min="3" max="3" width="20.63"/>
    <col customWidth="1" min="4" max="4" width="37.38"/>
    <col customWidth="1" min="5" max="5" width="47.75"/>
    <col customWidth="1" min="6" max="7" width="22.38"/>
    <col customWidth="1" min="8" max="8" width="31.88"/>
    <col customWidth="1" min="9" max="10" width="22.5"/>
    <col customWidth="1" min="11" max="11" width="1.88"/>
    <col customWidth="1" min="12" max="12" width="29.88"/>
    <col customWidth="1" min="13" max="13" width="8.0"/>
    <col customWidth="1" min="14" max="14" width="12.88"/>
    <col customWidth="1" min="15" max="15" width="19.0"/>
    <col customWidth="1" min="16" max="16" width="15.5"/>
    <col customWidth="1" min="17" max="18" width="4.25"/>
  </cols>
  <sheetData>
    <row r="1">
      <c r="A1" s="2"/>
      <c r="B1" s="178" t="s">
        <v>130</v>
      </c>
      <c r="C1" s="17"/>
      <c r="D1" s="88"/>
      <c r="E1" s="88"/>
      <c r="F1" s="88"/>
      <c r="G1" s="88"/>
      <c r="H1" s="88"/>
      <c r="I1" s="88"/>
      <c r="J1" s="88"/>
      <c r="K1" s="89"/>
      <c r="L1" s="88"/>
      <c r="M1" s="88"/>
      <c r="N1" s="88"/>
      <c r="O1" s="88"/>
      <c r="P1" s="88"/>
      <c r="Q1" s="88"/>
      <c r="R1" s="88"/>
    </row>
    <row r="2">
      <c r="A2" s="2"/>
      <c r="B2" s="2"/>
      <c r="C2" s="17"/>
      <c r="D2" s="88"/>
      <c r="E2" s="88"/>
      <c r="F2" s="88"/>
      <c r="G2" s="88"/>
      <c r="H2" s="88"/>
      <c r="I2" s="88"/>
      <c r="J2" s="88"/>
      <c r="K2" s="89"/>
      <c r="L2" s="88"/>
      <c r="M2" s="88"/>
      <c r="N2" s="88"/>
      <c r="O2" s="88"/>
      <c r="P2" s="88"/>
      <c r="Q2" s="88"/>
      <c r="R2" s="88"/>
    </row>
    <row r="3">
      <c r="A3" s="90"/>
      <c r="B3" s="91" t="s">
        <v>131</v>
      </c>
      <c r="C3" s="92" t="str">
        <f>"Business Segment #1: "&amp;'Partner Info'!C24</f>
        <v>Business Segment #1: </v>
      </c>
      <c r="D3" s="62"/>
      <c r="E3" s="62"/>
      <c r="F3" s="93"/>
      <c r="G3" s="61" t="str">
        <f>"Business Segment #2: "&amp;'Partner Info'!C25</f>
        <v>Business Segment #2: Segment 1</v>
      </c>
      <c r="H3" s="62"/>
      <c r="I3" s="62"/>
      <c r="J3" s="4"/>
      <c r="K3" s="89"/>
      <c r="L3" s="17"/>
      <c r="M3" s="17"/>
      <c r="N3" s="17"/>
      <c r="O3" s="17"/>
      <c r="P3" s="17"/>
      <c r="Q3" s="17"/>
      <c r="R3" s="17"/>
    </row>
    <row r="4">
      <c r="A4" s="10"/>
      <c r="B4" s="94" t="s">
        <v>50</v>
      </c>
      <c r="C4" s="95" t="s">
        <v>51</v>
      </c>
      <c r="D4" s="96" t="s">
        <v>52</v>
      </c>
      <c r="E4" s="96" t="s">
        <v>53</v>
      </c>
      <c r="F4" s="97" t="s">
        <v>54</v>
      </c>
      <c r="G4" s="98" t="s">
        <v>51</v>
      </c>
      <c r="H4" s="99" t="s">
        <v>52</v>
      </c>
      <c r="I4" s="99" t="s">
        <v>55</v>
      </c>
      <c r="J4" s="100" t="s">
        <v>54</v>
      </c>
      <c r="K4" s="89"/>
      <c r="L4" s="17"/>
      <c r="M4" s="17"/>
      <c r="N4" s="17"/>
      <c r="O4" s="17"/>
      <c r="P4" s="17"/>
      <c r="Q4" s="17"/>
      <c r="R4" s="17"/>
    </row>
    <row r="5">
      <c r="A5" s="2"/>
      <c r="B5" s="108" t="s">
        <v>56</v>
      </c>
      <c r="C5" s="107" t="s">
        <v>57</v>
      </c>
      <c r="D5" s="106"/>
      <c r="E5" s="106"/>
      <c r="F5" s="104" t="s">
        <v>58</v>
      </c>
      <c r="G5" s="105" t="str">
        <f t="shared" ref="G5:H5" si="1">C5</f>
        <v>Session</v>
      </c>
      <c r="H5" s="106" t="str">
        <f t="shared" si="1"/>
        <v/>
      </c>
      <c r="I5" s="106"/>
      <c r="J5" s="106" t="str">
        <f t="shared" ref="J5:J11" si="3">F5</f>
        <v>Hubspot: Sessions</v>
      </c>
      <c r="K5" s="89"/>
      <c r="L5" s="17"/>
      <c r="M5" s="17"/>
      <c r="N5" s="17"/>
      <c r="O5" s="17"/>
      <c r="P5" s="17"/>
      <c r="Q5" s="17"/>
      <c r="R5" s="17"/>
    </row>
    <row r="6">
      <c r="A6" s="2"/>
      <c r="B6" s="108" t="s">
        <v>59</v>
      </c>
      <c r="C6" s="107" t="s">
        <v>60</v>
      </c>
      <c r="D6" s="106"/>
      <c r="E6" s="106"/>
      <c r="F6" s="104" t="s">
        <v>61</v>
      </c>
      <c r="G6" s="105" t="str">
        <f t="shared" ref="G6:H6" si="2">C6</f>
        <v>Lead</v>
      </c>
      <c r="H6" s="106" t="str">
        <f t="shared" si="2"/>
        <v/>
      </c>
      <c r="I6" s="106"/>
      <c r="J6" s="106" t="str">
        <f t="shared" si="3"/>
        <v>Hubspot: Contact</v>
      </c>
      <c r="K6" s="89"/>
      <c r="L6" s="17"/>
      <c r="M6" s="17"/>
      <c r="N6" s="17"/>
      <c r="O6" s="17"/>
      <c r="P6" s="17"/>
      <c r="Q6" s="17"/>
      <c r="R6" s="17"/>
    </row>
    <row r="7">
      <c r="A7" s="2"/>
      <c r="B7" s="108" t="s">
        <v>62</v>
      </c>
      <c r="C7" s="107" t="s">
        <v>63</v>
      </c>
      <c r="D7" s="106"/>
      <c r="E7" s="106"/>
      <c r="F7" s="104" t="s">
        <v>61</v>
      </c>
      <c r="G7" s="105" t="str">
        <f t="shared" ref="G7:H7" si="4">C7</f>
        <v>MQL</v>
      </c>
      <c r="H7" s="106" t="str">
        <f t="shared" si="4"/>
        <v/>
      </c>
      <c r="I7" s="106"/>
      <c r="J7" s="106" t="str">
        <f t="shared" si="3"/>
        <v>Hubspot: Contact</v>
      </c>
      <c r="K7" s="89"/>
      <c r="L7" s="17"/>
      <c r="M7" s="17"/>
      <c r="N7" s="17"/>
      <c r="O7" s="17"/>
      <c r="P7" s="17"/>
      <c r="Q7" s="17"/>
      <c r="R7" s="17"/>
    </row>
    <row r="8">
      <c r="A8" s="2"/>
      <c r="B8" s="108" t="s">
        <v>64</v>
      </c>
      <c r="C8" s="107" t="s">
        <v>65</v>
      </c>
      <c r="D8" s="106"/>
      <c r="E8" s="106"/>
      <c r="F8" s="104" t="s">
        <v>61</v>
      </c>
      <c r="G8" s="105" t="str">
        <f t="shared" ref="G8:H8" si="5">C8</f>
        <v>SQL</v>
      </c>
      <c r="H8" s="106" t="str">
        <f t="shared" si="5"/>
        <v/>
      </c>
      <c r="I8" s="106"/>
      <c r="J8" s="106" t="str">
        <f t="shared" si="3"/>
        <v>Hubspot: Contact</v>
      </c>
      <c r="K8" s="89"/>
      <c r="L8" s="17"/>
      <c r="M8" s="17"/>
      <c r="N8" s="17"/>
      <c r="O8" s="17"/>
      <c r="P8" s="17"/>
      <c r="Q8" s="17"/>
      <c r="R8" s="17"/>
    </row>
    <row r="9">
      <c r="A9" s="2"/>
      <c r="B9" s="108" t="s">
        <v>66</v>
      </c>
      <c r="C9" s="107" t="s">
        <v>132</v>
      </c>
      <c r="D9" s="106"/>
      <c r="E9" s="106"/>
      <c r="F9" s="104" t="s">
        <v>68</v>
      </c>
      <c r="G9" s="105" t="str">
        <f t="shared" ref="G9:H9" si="6">C9</f>
        <v>Opportunity</v>
      </c>
      <c r="H9" s="106" t="str">
        <f t="shared" si="6"/>
        <v/>
      </c>
      <c r="I9" s="106"/>
      <c r="J9" s="106" t="str">
        <f t="shared" si="3"/>
        <v>Hubspot: Deals</v>
      </c>
      <c r="K9" s="89"/>
      <c r="L9" s="17"/>
      <c r="M9" s="17"/>
      <c r="N9" s="17"/>
      <c r="O9" s="17"/>
      <c r="P9" s="17"/>
      <c r="Q9" s="17"/>
      <c r="R9" s="17"/>
    </row>
    <row r="10">
      <c r="A10" s="2"/>
      <c r="B10" s="108" t="s">
        <v>69</v>
      </c>
      <c r="C10" s="107" t="s">
        <v>133</v>
      </c>
      <c r="D10" s="106"/>
      <c r="E10" s="106"/>
      <c r="F10" s="104" t="s">
        <v>68</v>
      </c>
      <c r="G10" s="105" t="str">
        <f t="shared" ref="G10:H10" si="7">C10</f>
        <v>Closed Won</v>
      </c>
      <c r="H10" s="106" t="str">
        <f t="shared" si="7"/>
        <v/>
      </c>
      <c r="I10" s="106"/>
      <c r="J10" s="106" t="str">
        <f t="shared" si="3"/>
        <v>Hubspot: Deals</v>
      </c>
      <c r="K10" s="89"/>
      <c r="L10" s="17"/>
      <c r="M10" s="17"/>
      <c r="N10" s="17"/>
      <c r="O10" s="17"/>
      <c r="P10" s="17"/>
      <c r="Q10" s="17"/>
      <c r="R10" s="17"/>
    </row>
    <row r="11">
      <c r="A11" s="2"/>
      <c r="B11" s="108" t="s">
        <v>134</v>
      </c>
      <c r="C11" s="107" t="s">
        <v>135</v>
      </c>
      <c r="D11" s="109" t="s">
        <v>136</v>
      </c>
      <c r="E11" s="106"/>
      <c r="F11" s="179" t="s">
        <v>73</v>
      </c>
      <c r="G11" s="105" t="str">
        <f t="shared" ref="G11:H11" si="8">C11</f>
        <v>Closed Revenue</v>
      </c>
      <c r="H11" s="106" t="str">
        <f t="shared" si="8"/>
        <v>How are you calculating Revenue? ie: sum of X line items on deal</v>
      </c>
      <c r="I11" s="106"/>
      <c r="J11" s="106" t="str">
        <f t="shared" si="3"/>
        <v>Hubspot: Line Items</v>
      </c>
      <c r="K11" s="89"/>
      <c r="L11" s="17"/>
      <c r="M11" s="17"/>
      <c r="N11" s="17"/>
      <c r="O11" s="17"/>
      <c r="P11" s="17"/>
      <c r="Q11" s="17"/>
      <c r="R11" s="17"/>
    </row>
    <row r="12" ht="18.0" customHeight="1">
      <c r="A12" s="2"/>
      <c r="B12" s="91" t="s">
        <v>137</v>
      </c>
      <c r="C12" s="119"/>
      <c r="D12" s="120"/>
      <c r="E12" s="120"/>
      <c r="F12" s="121"/>
      <c r="G12" s="122"/>
      <c r="H12" s="123"/>
      <c r="I12" s="123"/>
      <c r="J12" s="124"/>
      <c r="K12" s="89"/>
      <c r="L12" s="91" t="s">
        <v>138</v>
      </c>
      <c r="M12" s="125" t="s">
        <v>51</v>
      </c>
      <c r="N12" s="126" t="s">
        <v>52</v>
      </c>
      <c r="O12" s="126" t="s">
        <v>53</v>
      </c>
      <c r="P12" s="127" t="s">
        <v>54</v>
      </c>
      <c r="Q12" s="17"/>
      <c r="R12" s="17"/>
    </row>
    <row r="13">
      <c r="A13" s="2"/>
      <c r="B13" s="133" t="s">
        <v>80</v>
      </c>
      <c r="C13" s="180" t="s">
        <v>139</v>
      </c>
      <c r="D13" s="130"/>
      <c r="E13" s="130"/>
      <c r="F13" s="110" t="s">
        <v>140</v>
      </c>
      <c r="G13" s="132" t="str">
        <f>C13</f>
        <v>Live</v>
      </c>
      <c r="H13" s="130"/>
      <c r="I13" s="130"/>
      <c r="J13" s="181" t="str">
        <f>F13</f>
        <v>ERP: Invoices</v>
      </c>
      <c r="K13" s="89"/>
      <c r="L13" s="133" t="s">
        <v>80</v>
      </c>
      <c r="M13" s="182" t="s">
        <v>139</v>
      </c>
      <c r="N13" s="172" t="s">
        <v>141</v>
      </c>
      <c r="O13" s="135"/>
      <c r="P13" s="136" t="s">
        <v>81</v>
      </c>
      <c r="Q13" s="17"/>
      <c r="R13" s="17"/>
    </row>
    <row r="14">
      <c r="A14" s="2"/>
      <c r="B14" s="150"/>
      <c r="C14" s="151"/>
      <c r="D14" s="151"/>
      <c r="E14" s="151"/>
      <c r="F14" s="151"/>
      <c r="G14" s="151"/>
      <c r="H14" s="151"/>
      <c r="I14" s="151"/>
      <c r="J14" s="151"/>
      <c r="K14" s="89"/>
      <c r="L14" s="17"/>
      <c r="M14" s="17"/>
      <c r="N14" s="17"/>
      <c r="O14" s="17"/>
      <c r="P14" s="17"/>
      <c r="Q14" s="17"/>
      <c r="R14" s="17"/>
    </row>
    <row r="15">
      <c r="A15" s="2"/>
      <c r="B15" s="150"/>
      <c r="C15" s="151"/>
      <c r="D15" s="151"/>
      <c r="E15" s="151"/>
      <c r="F15" s="151"/>
      <c r="G15" s="151"/>
      <c r="H15" s="151"/>
      <c r="I15" s="151"/>
      <c r="J15" s="151"/>
      <c r="K15" s="89"/>
      <c r="L15" s="17"/>
      <c r="M15" s="17"/>
      <c r="N15" s="17"/>
      <c r="O15" s="17"/>
      <c r="P15" s="17"/>
      <c r="Q15" s="17"/>
      <c r="R15" s="17"/>
    </row>
    <row r="16">
      <c r="A16" s="2"/>
      <c r="B16" s="150"/>
      <c r="C16" s="151"/>
      <c r="D16" s="151"/>
      <c r="E16" s="151"/>
      <c r="F16" s="151"/>
      <c r="G16" s="151"/>
      <c r="H16" s="151"/>
      <c r="I16" s="151"/>
      <c r="J16" s="151"/>
      <c r="K16" s="89"/>
      <c r="L16" s="17"/>
      <c r="M16" s="17"/>
      <c r="N16" s="17"/>
      <c r="O16" s="17"/>
      <c r="P16" s="17"/>
      <c r="Q16" s="17"/>
      <c r="R16" s="17"/>
    </row>
    <row r="17">
      <c r="A17" s="2"/>
      <c r="B17" s="150"/>
      <c r="C17" s="151"/>
      <c r="D17" s="151"/>
      <c r="E17" s="151"/>
      <c r="F17" s="151"/>
      <c r="G17" s="151"/>
      <c r="H17" s="151"/>
      <c r="I17" s="151"/>
      <c r="J17" s="151"/>
      <c r="K17" s="89"/>
      <c r="L17" s="17"/>
      <c r="M17" s="17"/>
      <c r="N17" s="17"/>
      <c r="O17" s="17"/>
      <c r="P17" s="17"/>
      <c r="Q17" s="17"/>
      <c r="R17" s="17"/>
    </row>
    <row r="18">
      <c r="A18" s="2"/>
      <c r="B18" s="150"/>
      <c r="C18" s="151"/>
      <c r="D18" s="151"/>
      <c r="E18" s="151"/>
      <c r="F18" s="151"/>
      <c r="G18" s="151"/>
      <c r="H18" s="151"/>
      <c r="I18" s="151"/>
      <c r="J18" s="151"/>
      <c r="K18" s="89"/>
      <c r="L18" s="17"/>
      <c r="M18" s="17"/>
      <c r="N18" s="17"/>
      <c r="O18" s="17"/>
      <c r="P18" s="17"/>
      <c r="Q18" s="17"/>
      <c r="R18" s="17"/>
    </row>
    <row r="19">
      <c r="A19" s="2"/>
      <c r="B19" s="150"/>
      <c r="C19" s="151"/>
      <c r="D19" s="151"/>
      <c r="E19" s="151"/>
      <c r="F19" s="151"/>
      <c r="G19" s="151"/>
      <c r="H19" s="151"/>
      <c r="I19" s="151"/>
      <c r="J19" s="151"/>
      <c r="K19" s="89"/>
      <c r="L19" s="17"/>
      <c r="M19" s="17"/>
      <c r="N19" s="17"/>
      <c r="O19" s="17"/>
      <c r="P19" s="17"/>
      <c r="Q19" s="17"/>
      <c r="R19" s="17"/>
    </row>
    <row r="20">
      <c r="A20" s="2"/>
      <c r="B20" s="150"/>
      <c r="C20" s="151"/>
      <c r="D20" s="151"/>
      <c r="E20" s="151"/>
      <c r="F20" s="151"/>
      <c r="G20" s="151"/>
      <c r="H20" s="151"/>
      <c r="I20" s="151"/>
      <c r="J20" s="151"/>
      <c r="K20" s="89"/>
      <c r="L20" s="17"/>
      <c r="M20" s="17"/>
      <c r="N20" s="17"/>
      <c r="O20" s="17"/>
      <c r="P20" s="17"/>
      <c r="Q20" s="17"/>
      <c r="R20" s="17"/>
    </row>
    <row r="21">
      <c r="A21" s="2"/>
      <c r="B21" s="152"/>
      <c r="C21" s="153"/>
      <c r="D21" s="153"/>
      <c r="E21" s="154" t="s">
        <v>142</v>
      </c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</row>
    <row r="22">
      <c r="A22" s="2"/>
      <c r="B22" s="91" t="s">
        <v>143</v>
      </c>
      <c r="C22" s="92" t="s">
        <v>144</v>
      </c>
      <c r="D22" s="62"/>
      <c r="E22" s="62"/>
      <c r="F22" s="93"/>
      <c r="G22" s="61" t="s">
        <v>145</v>
      </c>
      <c r="H22" s="62"/>
      <c r="I22" s="62"/>
      <c r="J22" s="4"/>
      <c r="K22" s="89"/>
      <c r="L22" s="17"/>
      <c r="M22" s="17"/>
      <c r="N22" s="17"/>
      <c r="O22" s="17"/>
      <c r="P22" s="17"/>
      <c r="Q22" s="17"/>
      <c r="R22" s="17"/>
    </row>
    <row r="23">
      <c r="A23" s="2"/>
      <c r="B23" s="94" t="s">
        <v>50</v>
      </c>
      <c r="C23" s="95" t="s">
        <v>51</v>
      </c>
      <c r="D23" s="96" t="s">
        <v>52</v>
      </c>
      <c r="E23" s="96" t="s">
        <v>53</v>
      </c>
      <c r="F23" s="97" t="s">
        <v>54</v>
      </c>
      <c r="G23" s="98" t="s">
        <v>51</v>
      </c>
      <c r="H23" s="99" t="s">
        <v>52</v>
      </c>
      <c r="I23" s="99" t="s">
        <v>55</v>
      </c>
      <c r="J23" s="100" t="s">
        <v>54</v>
      </c>
      <c r="K23" s="89"/>
      <c r="L23" s="17"/>
      <c r="M23" s="17"/>
      <c r="N23" s="17"/>
      <c r="O23" s="17"/>
      <c r="P23" s="17"/>
      <c r="Q23" s="17"/>
      <c r="R23" s="17"/>
    </row>
    <row r="24">
      <c r="A24" s="2"/>
      <c r="B24" s="108" t="s">
        <v>56</v>
      </c>
      <c r="C24" s="107" t="s">
        <v>57</v>
      </c>
      <c r="D24" s="155" t="s">
        <v>94</v>
      </c>
      <c r="E24" s="156" t="str">
        <f>'Data Model Discovery Recurring'!E31</f>
        <v/>
      </c>
      <c r="F24" s="104" t="s">
        <v>58</v>
      </c>
      <c r="G24" s="105" t="str">
        <f t="shared" ref="G24:G30" si="9">C24</f>
        <v>Session</v>
      </c>
      <c r="H24" s="155" t="s">
        <v>94</v>
      </c>
      <c r="I24" s="155" t="str">
        <f>'Data Model Discovery Recurring'!I31</f>
        <v/>
      </c>
      <c r="J24" s="155" t="s">
        <v>58</v>
      </c>
      <c r="K24" s="89"/>
      <c r="L24" s="17"/>
      <c r="M24" s="17"/>
      <c r="N24" s="17"/>
      <c r="O24" s="17"/>
      <c r="P24" s="17"/>
      <c r="Q24" s="17"/>
      <c r="R24" s="17"/>
    </row>
    <row r="25">
      <c r="A25" s="2"/>
      <c r="B25" s="108" t="s">
        <v>59</v>
      </c>
      <c r="C25" s="107" t="s">
        <v>60</v>
      </c>
      <c r="D25" s="155" t="s">
        <v>95</v>
      </c>
      <c r="E25" s="156"/>
      <c r="F25" s="104" t="s">
        <v>61</v>
      </c>
      <c r="G25" s="105" t="str">
        <f t="shared" si="9"/>
        <v>Lead</v>
      </c>
      <c r="H25" s="155" t="s">
        <v>95</v>
      </c>
      <c r="I25" s="155" t="str">
        <f>'Data Model Discovery Recurring'!I32</f>
        <v/>
      </c>
      <c r="J25" s="155" t="s">
        <v>61</v>
      </c>
      <c r="K25" s="89"/>
      <c r="L25" s="17"/>
      <c r="M25" s="17"/>
      <c r="N25" s="17"/>
      <c r="O25" s="17"/>
      <c r="P25" s="17"/>
      <c r="Q25" s="17"/>
      <c r="R25" s="17"/>
    </row>
    <row r="26">
      <c r="A26" s="2"/>
      <c r="B26" s="108" t="s">
        <v>62</v>
      </c>
      <c r="C26" s="107" t="s">
        <v>63</v>
      </c>
      <c r="D26" s="158" t="s">
        <v>146</v>
      </c>
      <c r="E26" s="156"/>
      <c r="F26" s="104" t="s">
        <v>61</v>
      </c>
      <c r="G26" s="105" t="str">
        <f t="shared" si="9"/>
        <v>MQL</v>
      </c>
      <c r="H26" s="158" t="s">
        <v>146</v>
      </c>
      <c r="I26" s="155" t="str">
        <f>'Data Model Discovery Recurring'!I33</f>
        <v/>
      </c>
      <c r="J26" s="155" t="s">
        <v>61</v>
      </c>
      <c r="K26" s="89"/>
      <c r="L26" s="17"/>
      <c r="M26" s="17"/>
      <c r="N26" s="17"/>
      <c r="O26" s="17"/>
      <c r="P26" s="17"/>
      <c r="Q26" s="17"/>
      <c r="R26" s="17"/>
    </row>
    <row r="27">
      <c r="A27" s="2"/>
      <c r="B27" s="108" t="s">
        <v>64</v>
      </c>
      <c r="C27" s="107" t="s">
        <v>65</v>
      </c>
      <c r="D27" s="183" t="s">
        <v>147</v>
      </c>
      <c r="E27" s="156" t="str">
        <f>'Data Model Discovery Recurring'!E34</f>
        <v>Deal Source, Product Type, Product Category, MEDDPICC Score, GTM Motion</v>
      </c>
      <c r="F27" s="104" t="s">
        <v>68</v>
      </c>
      <c r="G27" s="105" t="str">
        <f t="shared" si="9"/>
        <v>SQL</v>
      </c>
      <c r="H27" s="158" t="s">
        <v>147</v>
      </c>
      <c r="I27" s="155" t="str">
        <f>'Data Model Discovery Recurring'!I34</f>
        <v/>
      </c>
      <c r="J27" s="155" t="s">
        <v>68</v>
      </c>
      <c r="K27" s="89"/>
      <c r="L27" s="17"/>
      <c r="M27" s="17"/>
      <c r="N27" s="17"/>
      <c r="O27" s="17"/>
      <c r="P27" s="17"/>
      <c r="Q27" s="17"/>
      <c r="R27" s="17"/>
    </row>
    <row r="28">
      <c r="A28" s="2"/>
      <c r="B28" s="108" t="s">
        <v>66</v>
      </c>
      <c r="C28" s="107" t="s">
        <v>67</v>
      </c>
      <c r="D28" s="155" t="str">
        <f>'Data Model Discovery Recurring'!D35</f>
        <v>Qualification criteria is met (BANT or MEddic)</v>
      </c>
      <c r="E28" s="156" t="str">
        <f>'Data Model Discovery Recurring'!E35</f>
        <v>Deal Source, Product Type, Product Category, MEDDPICC Score, GTM Motion</v>
      </c>
      <c r="F28" s="104" t="s">
        <v>68</v>
      </c>
      <c r="G28" s="105" t="str">
        <f t="shared" si="9"/>
        <v>Deals Created</v>
      </c>
      <c r="H28" s="155" t="s">
        <v>148</v>
      </c>
      <c r="I28" s="155" t="str">
        <f>'Data Model Discovery Recurring'!I35</f>
        <v/>
      </c>
      <c r="J28" s="155" t="s">
        <v>68</v>
      </c>
      <c r="K28" s="89"/>
      <c r="L28" s="17"/>
      <c r="M28" s="17"/>
      <c r="N28" s="17"/>
      <c r="O28" s="17"/>
      <c r="P28" s="17"/>
      <c r="Q28" s="17"/>
      <c r="R28" s="17"/>
    </row>
    <row r="29">
      <c r="A29" s="2"/>
      <c r="B29" s="108" t="s">
        <v>69</v>
      </c>
      <c r="C29" s="107" t="s">
        <v>133</v>
      </c>
      <c r="D29" s="155" t="str">
        <f>'Data Model Discovery Recurring'!D36</f>
        <v>Contract signed</v>
      </c>
      <c r="E29" s="156" t="str">
        <f>'Data Model Discovery Recurring'!E36</f>
        <v>Amount, Deal Source, Product Type, Product Category, MEDDPICC Score, GTM Motion</v>
      </c>
      <c r="F29" s="104" t="s">
        <v>68</v>
      </c>
      <c r="G29" s="105" t="str">
        <f t="shared" si="9"/>
        <v>Closed Won</v>
      </c>
      <c r="H29" s="155" t="s">
        <v>149</v>
      </c>
      <c r="I29" s="155" t="str">
        <f>'Data Model Discovery Recurring'!I36</f>
        <v/>
      </c>
      <c r="J29" s="155" t="s">
        <v>68</v>
      </c>
      <c r="K29" s="89"/>
      <c r="L29" s="17"/>
      <c r="M29" s="17"/>
      <c r="N29" s="17"/>
      <c r="O29" s="17"/>
      <c r="P29" s="17"/>
      <c r="Q29" s="17"/>
      <c r="R29" s="17"/>
    </row>
    <row r="30">
      <c r="A30" s="2"/>
      <c r="B30" s="108" t="s">
        <v>134</v>
      </c>
      <c r="C30" s="107" t="s">
        <v>135</v>
      </c>
      <c r="D30" s="158" t="s">
        <v>150</v>
      </c>
      <c r="E30" s="158" t="s">
        <v>151</v>
      </c>
      <c r="F30" s="179" t="s">
        <v>73</v>
      </c>
      <c r="G30" s="105" t="str">
        <f t="shared" si="9"/>
        <v>Closed Revenue</v>
      </c>
      <c r="H30" s="158" t="s">
        <v>150</v>
      </c>
      <c r="I30" s="155" t="str">
        <f>'Data Model Discovery Recurring'!I37</f>
        <v/>
      </c>
      <c r="J30" s="184" t="s">
        <v>73</v>
      </c>
      <c r="K30" s="89"/>
      <c r="L30" s="17"/>
      <c r="M30" s="17"/>
      <c r="N30" s="17"/>
      <c r="O30" s="17"/>
      <c r="P30" s="17"/>
      <c r="Q30" s="17"/>
      <c r="R30" s="17"/>
    </row>
    <row r="31">
      <c r="A31" s="2"/>
      <c r="B31" s="91" t="s">
        <v>152</v>
      </c>
      <c r="C31" s="119"/>
      <c r="D31" s="120"/>
      <c r="E31" s="120"/>
      <c r="F31" s="121"/>
      <c r="G31" s="122"/>
      <c r="H31" s="123"/>
      <c r="I31" s="123"/>
      <c r="J31" s="124"/>
      <c r="K31" s="89"/>
      <c r="L31" s="91" t="s">
        <v>153</v>
      </c>
      <c r="M31" s="125" t="s">
        <v>51</v>
      </c>
      <c r="N31" s="126" t="s">
        <v>52</v>
      </c>
      <c r="O31" s="126" t="s">
        <v>53</v>
      </c>
      <c r="P31" s="127" t="s">
        <v>54</v>
      </c>
      <c r="Q31" s="17"/>
      <c r="R31" s="17"/>
    </row>
    <row r="32">
      <c r="A32" s="2"/>
      <c r="B32" s="133" t="s">
        <v>80</v>
      </c>
      <c r="C32" s="180" t="s">
        <v>139</v>
      </c>
      <c r="D32" s="170" t="s">
        <v>154</v>
      </c>
      <c r="E32" s="170"/>
      <c r="F32" s="110" t="s">
        <v>155</v>
      </c>
      <c r="G32" s="132" t="str">
        <f>C32</f>
        <v>Live</v>
      </c>
      <c r="H32" s="170"/>
      <c r="I32" s="130"/>
      <c r="J32" s="181" t="s">
        <v>155</v>
      </c>
      <c r="K32" s="89"/>
      <c r="L32" s="133" t="s">
        <v>80</v>
      </c>
      <c r="M32" s="182" t="s">
        <v>139</v>
      </c>
      <c r="N32" s="172" t="s">
        <v>141</v>
      </c>
      <c r="O32" s="135"/>
      <c r="P32" s="173" t="s">
        <v>156</v>
      </c>
      <c r="Q32" s="17"/>
      <c r="R32" s="17"/>
    </row>
    <row r="33">
      <c r="A33" s="2"/>
      <c r="B33" s="2"/>
      <c r="C33" s="17"/>
      <c r="D33" s="17"/>
      <c r="E33" s="17"/>
      <c r="F33" s="17"/>
      <c r="G33" s="17"/>
      <c r="H33" s="17"/>
      <c r="I33" s="17"/>
      <c r="J33" s="17"/>
      <c r="K33" s="89"/>
      <c r="L33" s="17"/>
      <c r="M33" s="17"/>
      <c r="N33" s="17"/>
      <c r="O33" s="17"/>
      <c r="P33" s="17"/>
      <c r="Q33" s="17"/>
      <c r="R33" s="17"/>
    </row>
    <row r="34">
      <c r="A34" s="2"/>
      <c r="B34" s="2"/>
      <c r="C34" s="17"/>
      <c r="D34" s="17"/>
      <c r="E34" s="17"/>
      <c r="F34" s="17"/>
      <c r="G34" s="17"/>
      <c r="H34" s="17"/>
      <c r="I34" s="17"/>
      <c r="J34" s="17"/>
      <c r="K34" s="89"/>
      <c r="L34" s="17"/>
      <c r="M34" s="17"/>
      <c r="N34" s="17"/>
      <c r="O34" s="17"/>
      <c r="P34" s="17"/>
      <c r="Q34" s="17"/>
      <c r="R34" s="17"/>
    </row>
    <row r="35">
      <c r="A35" s="2"/>
      <c r="B35" s="2"/>
      <c r="C35" s="17"/>
      <c r="D35" s="17"/>
      <c r="E35" s="17"/>
      <c r="F35" s="17"/>
      <c r="G35" s="17"/>
      <c r="H35" s="17"/>
      <c r="I35" s="17"/>
      <c r="J35" s="17"/>
      <c r="K35" s="89"/>
      <c r="L35" s="17"/>
      <c r="M35" s="17"/>
      <c r="N35" s="17"/>
      <c r="O35" s="17"/>
      <c r="P35" s="17"/>
      <c r="Q35" s="17"/>
      <c r="R35" s="17"/>
    </row>
    <row r="36">
      <c r="A36" s="2"/>
      <c r="B36" s="2"/>
      <c r="C36" s="17"/>
      <c r="D36" s="17"/>
      <c r="E36" s="17"/>
      <c r="F36" s="17"/>
      <c r="G36" s="17"/>
      <c r="H36" s="17"/>
      <c r="I36" s="17"/>
      <c r="J36" s="17"/>
      <c r="K36" s="89"/>
      <c r="L36" s="17"/>
      <c r="M36" s="17"/>
      <c r="N36" s="17"/>
      <c r="O36" s="17"/>
      <c r="P36" s="17"/>
      <c r="Q36" s="17"/>
      <c r="R36" s="17"/>
    </row>
  </sheetData>
  <mergeCells count="4">
    <mergeCell ref="C3:F3"/>
    <mergeCell ref="G3:J3"/>
    <mergeCell ref="C22:F22"/>
    <mergeCell ref="G22:J22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63"/>
    <col customWidth="1" min="2" max="2" width="48.0"/>
    <col customWidth="1" min="3" max="3" width="21.63"/>
    <col customWidth="1" min="4" max="4" width="45.75"/>
    <col customWidth="1" min="5" max="5" width="27.88"/>
    <col customWidth="1" min="6" max="6" width="28.88"/>
    <col customWidth="1" min="7" max="7" width="35.75"/>
    <col customWidth="1" min="8" max="8" width="30.38"/>
    <col customWidth="1" min="9" max="9" width="26.13"/>
    <col customWidth="1" min="10" max="10" width="19.5"/>
    <col customWidth="1" min="11" max="11" width="4.75"/>
  </cols>
  <sheetData>
    <row r="1">
      <c r="A1" s="185"/>
      <c r="B1" s="87" t="s">
        <v>157</v>
      </c>
      <c r="C1" s="17"/>
      <c r="D1" s="88"/>
      <c r="E1" s="88"/>
      <c r="F1" s="88"/>
      <c r="G1" s="88"/>
      <c r="H1" s="88"/>
      <c r="I1" s="88"/>
      <c r="J1" s="88"/>
      <c r="K1" s="89"/>
      <c r="L1" s="185"/>
      <c r="M1" s="185"/>
      <c r="N1" s="185"/>
    </row>
    <row r="2">
      <c r="A2" s="185"/>
      <c r="B2" s="2"/>
      <c r="C2" s="17"/>
      <c r="D2" s="88"/>
      <c r="E2" s="88"/>
      <c r="F2" s="88"/>
      <c r="G2" s="88"/>
      <c r="H2" s="88"/>
      <c r="I2" s="88"/>
      <c r="J2" s="88"/>
      <c r="K2" s="89"/>
      <c r="L2" s="185"/>
      <c r="M2" s="185"/>
      <c r="N2" s="185"/>
    </row>
    <row r="3">
      <c r="A3" s="186"/>
      <c r="B3" s="187" t="s">
        <v>158</v>
      </c>
      <c r="C3" s="188" t="str">
        <f>"Business Segment #1: "&amp;'Partner Info'!C24</f>
        <v>Business Segment #1: </v>
      </c>
      <c r="D3" s="62"/>
      <c r="E3" s="62"/>
      <c r="F3" s="93"/>
      <c r="G3" s="189" t="str">
        <f>"Business Segment #2: "&amp;'Partner Info'!C25</f>
        <v>Business Segment #2: Segment 1</v>
      </c>
      <c r="H3" s="62"/>
      <c r="I3" s="62"/>
      <c r="J3" s="4"/>
      <c r="K3" s="89"/>
      <c r="L3" s="185"/>
      <c r="M3" s="185"/>
      <c r="N3" s="185"/>
    </row>
    <row r="4">
      <c r="A4" s="190"/>
      <c r="B4" s="94" t="s">
        <v>50</v>
      </c>
      <c r="C4" s="95" t="s">
        <v>51</v>
      </c>
      <c r="D4" s="96" t="s">
        <v>52</v>
      </c>
      <c r="E4" s="96" t="s">
        <v>53</v>
      </c>
      <c r="F4" s="97" t="s">
        <v>54</v>
      </c>
      <c r="G4" s="98" t="s">
        <v>51</v>
      </c>
      <c r="H4" s="99" t="s">
        <v>52</v>
      </c>
      <c r="I4" s="99" t="s">
        <v>55</v>
      </c>
      <c r="J4" s="100" t="s">
        <v>54</v>
      </c>
      <c r="K4" s="89"/>
      <c r="L4" s="186"/>
      <c r="M4" s="185"/>
      <c r="N4" s="185"/>
    </row>
    <row r="5">
      <c r="A5" s="191"/>
      <c r="B5" s="108" t="s">
        <v>56</v>
      </c>
      <c r="C5" s="107" t="s">
        <v>57</v>
      </c>
      <c r="D5" s="103"/>
      <c r="E5" s="103"/>
      <c r="F5" s="192" t="s">
        <v>58</v>
      </c>
      <c r="G5" s="105" t="str">
        <f t="shared" ref="G5:H5" si="1">C5</f>
        <v>Session</v>
      </c>
      <c r="H5" s="106" t="str">
        <f t="shared" si="1"/>
        <v/>
      </c>
      <c r="I5" s="106"/>
      <c r="J5" s="106" t="str">
        <f t="shared" ref="J5:J12" si="3">F5</f>
        <v>Hubspot: Sessions</v>
      </c>
      <c r="K5" s="89"/>
      <c r="L5" s="193"/>
      <c r="M5" s="193"/>
      <c r="N5" s="193"/>
    </row>
    <row r="6">
      <c r="A6" s="194"/>
      <c r="B6" s="108" t="s">
        <v>59</v>
      </c>
      <c r="C6" s="107" t="s">
        <v>60</v>
      </c>
      <c r="D6" s="106"/>
      <c r="E6" s="103"/>
      <c r="F6" s="192" t="s">
        <v>61</v>
      </c>
      <c r="G6" s="105" t="str">
        <f t="shared" ref="G6:H6" si="2">C6</f>
        <v>Lead</v>
      </c>
      <c r="H6" s="106" t="str">
        <f t="shared" si="2"/>
        <v/>
      </c>
      <c r="I6" s="106"/>
      <c r="J6" s="106" t="str">
        <f t="shared" si="3"/>
        <v>Hubspot: Contact</v>
      </c>
      <c r="K6" s="89"/>
      <c r="L6" s="185"/>
      <c r="M6" s="185"/>
      <c r="N6" s="185"/>
    </row>
    <row r="7">
      <c r="A7" s="194"/>
      <c r="B7" s="108" t="s">
        <v>62</v>
      </c>
      <c r="C7" s="107" t="s">
        <v>63</v>
      </c>
      <c r="D7" s="106"/>
      <c r="E7" s="103"/>
      <c r="F7" s="192" t="s">
        <v>61</v>
      </c>
      <c r="G7" s="105" t="str">
        <f t="shared" ref="G7:H7" si="4">C7</f>
        <v>MQL</v>
      </c>
      <c r="H7" s="106" t="str">
        <f t="shared" si="4"/>
        <v/>
      </c>
      <c r="I7" s="106"/>
      <c r="J7" s="106" t="str">
        <f t="shared" si="3"/>
        <v>Hubspot: Contact</v>
      </c>
      <c r="K7" s="89"/>
      <c r="L7" s="185"/>
      <c r="M7" s="185"/>
      <c r="N7" s="185"/>
    </row>
    <row r="8">
      <c r="A8" s="194"/>
      <c r="B8" s="108" t="s">
        <v>64</v>
      </c>
      <c r="C8" s="107" t="s">
        <v>65</v>
      </c>
      <c r="D8" s="106"/>
      <c r="E8" s="103"/>
      <c r="F8" s="192" t="s">
        <v>61</v>
      </c>
      <c r="G8" s="105" t="str">
        <f t="shared" ref="G8:H8" si="5">C8</f>
        <v>SQL</v>
      </c>
      <c r="H8" s="106" t="str">
        <f t="shared" si="5"/>
        <v/>
      </c>
      <c r="I8" s="106"/>
      <c r="J8" s="106" t="str">
        <f t="shared" si="3"/>
        <v>Hubspot: Contact</v>
      </c>
      <c r="K8" s="89"/>
      <c r="L8" s="185"/>
      <c r="M8" s="185"/>
      <c r="N8" s="185"/>
    </row>
    <row r="9">
      <c r="A9" s="194"/>
      <c r="B9" s="108" t="s">
        <v>66</v>
      </c>
      <c r="C9" s="107" t="s">
        <v>132</v>
      </c>
      <c r="D9" s="106"/>
      <c r="E9" s="103"/>
      <c r="F9" s="192" t="s">
        <v>68</v>
      </c>
      <c r="G9" s="105" t="str">
        <f t="shared" ref="G9:H9" si="6">C9</f>
        <v>Opportunity</v>
      </c>
      <c r="H9" s="106" t="str">
        <f t="shared" si="6"/>
        <v/>
      </c>
      <c r="I9" s="106"/>
      <c r="J9" s="106" t="str">
        <f t="shared" si="3"/>
        <v>Hubspot: Deals</v>
      </c>
      <c r="K9" s="89"/>
      <c r="L9" s="185"/>
      <c r="M9" s="185"/>
      <c r="N9" s="185"/>
    </row>
    <row r="10">
      <c r="A10" s="194"/>
      <c r="B10" s="108" t="s">
        <v>69</v>
      </c>
      <c r="C10" s="107" t="s">
        <v>133</v>
      </c>
      <c r="D10" s="103"/>
      <c r="E10" s="103"/>
      <c r="F10" s="192" t="s">
        <v>68</v>
      </c>
      <c r="G10" s="105" t="str">
        <f t="shared" ref="G10:H10" si="7">C10</f>
        <v>Closed Won</v>
      </c>
      <c r="H10" s="106" t="str">
        <f t="shared" si="7"/>
        <v/>
      </c>
      <c r="I10" s="106"/>
      <c r="J10" s="106" t="str">
        <f t="shared" si="3"/>
        <v>Hubspot: Deals</v>
      </c>
      <c r="K10" s="89"/>
      <c r="L10" s="185"/>
      <c r="M10" s="185"/>
      <c r="N10" s="185"/>
    </row>
    <row r="11">
      <c r="A11" s="194"/>
      <c r="B11" s="108" t="s">
        <v>159</v>
      </c>
      <c r="C11" s="107" t="s">
        <v>160</v>
      </c>
      <c r="D11" s="109"/>
      <c r="E11" s="103"/>
      <c r="F11" s="110" t="s">
        <v>68</v>
      </c>
      <c r="G11" s="105" t="str">
        <f t="shared" ref="G11:H11" si="8">C11</f>
        <v>Closed Customer</v>
      </c>
      <c r="H11" s="106" t="str">
        <f t="shared" si="8"/>
        <v/>
      </c>
      <c r="I11" s="106"/>
      <c r="J11" s="106" t="str">
        <f t="shared" si="3"/>
        <v>Hubspot: Deals</v>
      </c>
      <c r="K11" s="89"/>
      <c r="L11" s="185"/>
      <c r="M11" s="185"/>
      <c r="N11" s="185"/>
    </row>
    <row r="12">
      <c r="A12" s="194"/>
      <c r="B12" s="112" t="s">
        <v>161</v>
      </c>
      <c r="C12" s="195" t="s">
        <v>72</v>
      </c>
      <c r="D12" s="114"/>
      <c r="E12" s="171"/>
      <c r="F12" s="115" t="s">
        <v>68</v>
      </c>
      <c r="G12" s="116" t="str">
        <f t="shared" ref="G12:H12" si="9">C12</f>
        <v>Closed MRR</v>
      </c>
      <c r="H12" s="117" t="str">
        <f t="shared" si="9"/>
        <v/>
      </c>
      <c r="I12" s="117"/>
      <c r="J12" s="117" t="str">
        <f t="shared" si="3"/>
        <v>Hubspot: Deals</v>
      </c>
      <c r="K12" s="89"/>
      <c r="L12" s="185"/>
      <c r="M12" s="185"/>
      <c r="N12" s="185"/>
    </row>
    <row r="13">
      <c r="A13" s="185"/>
      <c r="B13" s="196"/>
      <c r="C13" s="197"/>
      <c r="D13" s="198"/>
      <c r="E13" s="198"/>
      <c r="F13" s="198"/>
      <c r="G13" s="199"/>
      <c r="H13" s="198"/>
      <c r="I13" s="200"/>
      <c r="J13" s="200"/>
      <c r="K13" s="201"/>
      <c r="L13" s="202"/>
      <c r="M13" s="202"/>
      <c r="N13" s="203"/>
    </row>
    <row r="14">
      <c r="A14" s="194"/>
      <c r="B14" s="204" t="s">
        <v>162</v>
      </c>
      <c r="C14" s="205"/>
      <c r="D14" s="206"/>
      <c r="E14" s="206"/>
      <c r="F14" s="206"/>
      <c r="G14" s="207"/>
      <c r="H14" s="206"/>
      <c r="I14" s="208"/>
      <c r="J14" s="209"/>
      <c r="K14" s="210"/>
      <c r="L14" s="211"/>
      <c r="M14" s="211"/>
      <c r="N14" s="212"/>
    </row>
    <row r="15">
      <c r="A15" s="185"/>
      <c r="B15" s="213" t="s">
        <v>163</v>
      </c>
      <c r="C15" s="214" t="s">
        <v>51</v>
      </c>
      <c r="D15" s="215" t="s">
        <v>164</v>
      </c>
      <c r="E15" s="215" t="s">
        <v>54</v>
      </c>
      <c r="F15" s="216" t="s">
        <v>165</v>
      </c>
      <c r="G15" s="216" t="s">
        <v>166</v>
      </c>
      <c r="H15" s="216" t="s">
        <v>167</v>
      </c>
      <c r="I15" s="216" t="s">
        <v>168</v>
      </c>
      <c r="J15" s="209"/>
      <c r="K15" s="89"/>
      <c r="L15" s="217"/>
      <c r="M15" s="217"/>
      <c r="N15" s="217"/>
    </row>
    <row r="16">
      <c r="A16" s="185"/>
      <c r="B16" s="128" t="s">
        <v>78</v>
      </c>
      <c r="C16" s="134" t="s">
        <v>169</v>
      </c>
      <c r="D16" s="170"/>
      <c r="E16" s="103" t="s">
        <v>170</v>
      </c>
      <c r="F16" s="106" t="s">
        <v>171</v>
      </c>
      <c r="G16" s="106" t="s">
        <v>172</v>
      </c>
      <c r="H16" s="106" t="s">
        <v>173</v>
      </c>
      <c r="I16" s="103" t="s">
        <v>174</v>
      </c>
      <c r="J16" s="209"/>
      <c r="K16" s="89"/>
      <c r="L16" s="217"/>
      <c r="M16" s="217"/>
      <c r="N16" s="217"/>
    </row>
    <row r="17">
      <c r="A17" s="185"/>
      <c r="B17" s="108" t="s">
        <v>175</v>
      </c>
      <c r="C17" s="137" t="s">
        <v>176</v>
      </c>
      <c r="D17" s="103"/>
      <c r="E17" s="106" t="s">
        <v>177</v>
      </c>
      <c r="F17" s="106" t="s">
        <v>171</v>
      </c>
      <c r="G17" s="106" t="s">
        <v>172</v>
      </c>
      <c r="H17" s="106" t="s">
        <v>173</v>
      </c>
      <c r="I17" s="103" t="s">
        <v>174</v>
      </c>
      <c r="J17" s="209"/>
      <c r="K17" s="89"/>
      <c r="L17" s="217"/>
      <c r="M17" s="217"/>
      <c r="N17" s="217"/>
    </row>
    <row r="18">
      <c r="A18" s="185"/>
      <c r="B18" s="108" t="s">
        <v>178</v>
      </c>
      <c r="C18" s="218" t="s">
        <v>179</v>
      </c>
      <c r="D18" s="103"/>
      <c r="E18" s="106" t="s">
        <v>177</v>
      </c>
      <c r="F18" s="106" t="s">
        <v>171</v>
      </c>
      <c r="G18" s="106" t="s">
        <v>172</v>
      </c>
      <c r="H18" s="106" t="s">
        <v>173</v>
      </c>
      <c r="I18" s="103" t="s">
        <v>174</v>
      </c>
      <c r="J18" s="209"/>
      <c r="K18" s="89"/>
      <c r="L18" s="217"/>
      <c r="M18" s="217"/>
      <c r="N18" s="217"/>
    </row>
    <row r="19">
      <c r="A19" s="185"/>
      <c r="B19" s="108" t="s">
        <v>180</v>
      </c>
      <c r="C19" s="137" t="s">
        <v>181</v>
      </c>
      <c r="D19" s="103"/>
      <c r="E19" s="106" t="s">
        <v>177</v>
      </c>
      <c r="F19" s="106" t="s">
        <v>171</v>
      </c>
      <c r="G19" s="106" t="s">
        <v>172</v>
      </c>
      <c r="H19" s="106" t="s">
        <v>173</v>
      </c>
      <c r="I19" s="103" t="s">
        <v>174</v>
      </c>
      <c r="J19" s="209"/>
      <c r="K19" s="89"/>
      <c r="L19" s="217"/>
      <c r="M19" s="217"/>
      <c r="N19" s="217"/>
    </row>
    <row r="20">
      <c r="A20" s="185"/>
      <c r="B20" s="108" t="s">
        <v>87</v>
      </c>
      <c r="C20" s="219" t="s">
        <v>182</v>
      </c>
      <c r="D20" s="106" t="s">
        <v>183</v>
      </c>
      <c r="E20" s="220" t="s">
        <v>184</v>
      </c>
      <c r="F20" s="221"/>
      <c r="G20" s="106" t="s">
        <v>172</v>
      </c>
      <c r="H20" s="106" t="s">
        <v>173</v>
      </c>
      <c r="I20" s="103" t="s">
        <v>174</v>
      </c>
      <c r="J20" s="209"/>
      <c r="K20" s="89"/>
      <c r="L20" s="217"/>
      <c r="M20" s="217"/>
      <c r="N20" s="217"/>
    </row>
    <row r="21">
      <c r="A21" s="185"/>
      <c r="B21" s="108" t="s">
        <v>185</v>
      </c>
      <c r="C21" s="222" t="s">
        <v>186</v>
      </c>
      <c r="D21" s="103"/>
      <c r="E21" s="106" t="s">
        <v>187</v>
      </c>
      <c r="F21" s="106" t="s">
        <v>171</v>
      </c>
      <c r="G21" s="106" t="s">
        <v>172</v>
      </c>
      <c r="H21" s="106" t="s">
        <v>173</v>
      </c>
      <c r="I21" s="103" t="s">
        <v>174</v>
      </c>
      <c r="J21" s="209"/>
      <c r="K21" s="89"/>
      <c r="L21" s="217"/>
      <c r="M21" s="217"/>
      <c r="N21" s="217"/>
    </row>
    <row r="22">
      <c r="A22" s="185"/>
      <c r="B22" s="108" t="s">
        <v>188</v>
      </c>
      <c r="C22" s="223" t="s">
        <v>189</v>
      </c>
      <c r="D22" s="171"/>
      <c r="E22" s="171" t="s">
        <v>190</v>
      </c>
      <c r="F22" s="106" t="s">
        <v>171</v>
      </c>
      <c r="G22" s="171" t="s">
        <v>172</v>
      </c>
      <c r="H22" s="117" t="s">
        <v>173</v>
      </c>
      <c r="I22" s="103" t="s">
        <v>174</v>
      </c>
      <c r="J22" s="209"/>
      <c r="K22" s="89"/>
      <c r="L22" s="217"/>
      <c r="M22" s="217"/>
      <c r="N22" s="217"/>
    </row>
    <row r="23">
      <c r="A23" s="185"/>
      <c r="B23" s="224" t="s">
        <v>191</v>
      </c>
      <c r="C23" s="119"/>
      <c r="D23" s="225"/>
      <c r="E23" s="225"/>
      <c r="F23" s="225"/>
      <c r="G23" s="225"/>
      <c r="H23" s="225"/>
      <c r="I23" s="226"/>
      <c r="J23" s="209"/>
      <c r="K23" s="89"/>
      <c r="L23" s="217"/>
      <c r="M23" s="217"/>
      <c r="N23" s="217"/>
    </row>
    <row r="24">
      <c r="A24" s="185"/>
      <c r="B24" s="128" t="s">
        <v>192</v>
      </c>
      <c r="C24" s="134" t="s">
        <v>169</v>
      </c>
      <c r="D24" s="170"/>
      <c r="E24" s="103" t="s">
        <v>193</v>
      </c>
      <c r="F24" s="106" t="s">
        <v>171</v>
      </c>
      <c r="G24" s="106" t="s">
        <v>172</v>
      </c>
      <c r="H24" s="106" t="s">
        <v>173</v>
      </c>
      <c r="I24" s="103" t="s">
        <v>174</v>
      </c>
      <c r="J24" s="209"/>
      <c r="K24" s="89"/>
      <c r="L24" s="217"/>
      <c r="M24" s="217"/>
      <c r="N24" s="217"/>
    </row>
    <row r="25">
      <c r="A25" s="185"/>
      <c r="B25" s="108" t="s">
        <v>194</v>
      </c>
      <c r="C25" s="137" t="s">
        <v>195</v>
      </c>
      <c r="D25" s="130"/>
      <c r="E25" s="106" t="s">
        <v>177</v>
      </c>
      <c r="F25" s="106" t="s">
        <v>171</v>
      </c>
      <c r="G25" s="106" t="s">
        <v>172</v>
      </c>
      <c r="H25" s="106" t="s">
        <v>173</v>
      </c>
      <c r="I25" s="103" t="s">
        <v>174</v>
      </c>
      <c r="J25" s="209"/>
      <c r="K25" s="89"/>
      <c r="L25" s="217"/>
      <c r="M25" s="217"/>
      <c r="N25" s="217"/>
    </row>
    <row r="26">
      <c r="A26" s="185"/>
      <c r="B26" s="108" t="s">
        <v>196</v>
      </c>
      <c r="C26" s="137" t="s">
        <v>197</v>
      </c>
      <c r="D26" s="130"/>
      <c r="E26" s="106" t="s">
        <v>177</v>
      </c>
      <c r="F26" s="106" t="s">
        <v>171</v>
      </c>
      <c r="G26" s="106" t="s">
        <v>172</v>
      </c>
      <c r="H26" s="106" t="s">
        <v>173</v>
      </c>
      <c r="I26" s="103" t="s">
        <v>174</v>
      </c>
      <c r="J26" s="209"/>
      <c r="K26" s="89"/>
      <c r="L26" s="217"/>
      <c r="M26" s="217"/>
      <c r="N26" s="217"/>
    </row>
    <row r="27">
      <c r="A27" s="185"/>
      <c r="B27" s="108" t="s">
        <v>198</v>
      </c>
      <c r="C27" s="219" t="s">
        <v>199</v>
      </c>
      <c r="D27" s="130"/>
      <c r="E27" s="106" t="s">
        <v>177</v>
      </c>
      <c r="F27" s="106" t="s">
        <v>171</v>
      </c>
      <c r="G27" s="106" t="s">
        <v>172</v>
      </c>
      <c r="H27" s="106" t="s">
        <v>173</v>
      </c>
      <c r="I27" s="103" t="s">
        <v>174</v>
      </c>
      <c r="J27" s="209"/>
      <c r="K27" s="89"/>
      <c r="L27" s="217"/>
      <c r="M27" s="217"/>
      <c r="N27" s="217"/>
    </row>
    <row r="28">
      <c r="A28" s="185"/>
      <c r="B28" s="108" t="s">
        <v>87</v>
      </c>
      <c r="C28" s="219" t="s">
        <v>182</v>
      </c>
      <c r="D28" s="227" t="s">
        <v>200</v>
      </c>
      <c r="E28" s="220" t="s">
        <v>184</v>
      </c>
      <c r="F28" s="221"/>
      <c r="G28" s="106" t="s">
        <v>172</v>
      </c>
      <c r="H28" s="106" t="s">
        <v>173</v>
      </c>
      <c r="I28" s="103" t="s">
        <v>174</v>
      </c>
      <c r="J28" s="209"/>
      <c r="K28" s="89"/>
      <c r="L28" s="217"/>
      <c r="M28" s="217"/>
      <c r="N28" s="217"/>
    </row>
    <row r="29">
      <c r="A29" s="48"/>
      <c r="B29" s="228" t="s">
        <v>185</v>
      </c>
      <c r="C29" s="229" t="s">
        <v>186</v>
      </c>
      <c r="D29" s="230"/>
      <c r="E29" s="231" t="s">
        <v>201</v>
      </c>
      <c r="F29" s="231" t="s">
        <v>171</v>
      </c>
      <c r="G29" s="231" t="s">
        <v>172</v>
      </c>
      <c r="H29" s="231" t="s">
        <v>173</v>
      </c>
      <c r="I29" s="231" t="s">
        <v>174</v>
      </c>
      <c r="J29" s="232"/>
      <c r="K29" s="233"/>
      <c r="L29" s="48"/>
      <c r="M29" s="48"/>
      <c r="N29" s="48"/>
    </row>
    <row r="30">
      <c r="A30" s="48"/>
      <c r="B30" s="234" t="s">
        <v>188</v>
      </c>
      <c r="C30" s="235" t="s">
        <v>189</v>
      </c>
      <c r="D30" s="236"/>
      <c r="E30" s="237" t="s">
        <v>202</v>
      </c>
      <c r="F30" s="237" t="s">
        <v>171</v>
      </c>
      <c r="G30" s="237" t="s">
        <v>172</v>
      </c>
      <c r="H30" s="237" t="s">
        <v>173</v>
      </c>
      <c r="I30" s="237" t="s">
        <v>174</v>
      </c>
      <c r="J30" s="232"/>
      <c r="K30" s="233"/>
      <c r="L30" s="48"/>
      <c r="M30" s="48"/>
      <c r="N30" s="48"/>
    </row>
    <row r="31">
      <c r="A31" s="185"/>
      <c r="B31" s="150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</row>
    <row r="32">
      <c r="A32" s="185"/>
      <c r="B32" s="150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</row>
    <row r="33">
      <c r="A33" s="185"/>
      <c r="B33" s="150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</row>
    <row r="34">
      <c r="A34" s="185"/>
      <c r="B34" s="150"/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</row>
    <row r="35">
      <c r="A35" s="185"/>
      <c r="B35" s="150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</row>
    <row r="36">
      <c r="A36" s="185"/>
      <c r="B36" s="150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</row>
    <row r="37">
      <c r="A37" s="185"/>
      <c r="B37" s="150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</row>
    <row r="38">
      <c r="A38" s="238"/>
      <c r="B38" s="152"/>
      <c r="C38" s="153"/>
      <c r="D38" s="153"/>
      <c r="E38" s="154" t="s">
        <v>203</v>
      </c>
      <c r="F38" s="153"/>
      <c r="G38" s="153"/>
      <c r="H38" s="153"/>
      <c r="I38" s="153"/>
      <c r="J38" s="153"/>
      <c r="K38" s="89"/>
      <c r="L38" s="238"/>
      <c r="M38" s="238"/>
      <c r="N38" s="238"/>
    </row>
    <row r="39">
      <c r="A39" s="238"/>
      <c r="B39" s="187" t="s">
        <v>204</v>
      </c>
      <c r="C39" s="188" t="s">
        <v>205</v>
      </c>
      <c r="D39" s="62"/>
      <c r="E39" s="62"/>
      <c r="F39" s="93"/>
      <c r="G39" s="189" t="s">
        <v>206</v>
      </c>
      <c r="H39" s="62"/>
      <c r="I39" s="62"/>
      <c r="J39" s="4"/>
      <c r="K39" s="89"/>
      <c r="L39" s="238"/>
      <c r="M39" s="238"/>
      <c r="N39" s="238"/>
    </row>
    <row r="40">
      <c r="A40" s="238"/>
      <c r="B40" s="94" t="s">
        <v>50</v>
      </c>
      <c r="C40" s="95" t="s">
        <v>51</v>
      </c>
      <c r="D40" s="96" t="s">
        <v>52</v>
      </c>
      <c r="E40" s="96" t="s">
        <v>53</v>
      </c>
      <c r="F40" s="97" t="s">
        <v>54</v>
      </c>
      <c r="G40" s="98" t="s">
        <v>51</v>
      </c>
      <c r="H40" s="99" t="s">
        <v>52</v>
      </c>
      <c r="I40" s="99" t="s">
        <v>55</v>
      </c>
      <c r="J40" s="100" t="s">
        <v>54</v>
      </c>
      <c r="K40" s="89"/>
      <c r="L40" s="238"/>
      <c r="M40" s="238"/>
      <c r="N40" s="238"/>
    </row>
    <row r="41">
      <c r="A41" s="238"/>
      <c r="B41" s="108" t="s">
        <v>56</v>
      </c>
      <c r="C41" s="107" t="s">
        <v>57</v>
      </c>
      <c r="D41" s="103"/>
      <c r="E41" s="103"/>
      <c r="F41" s="192" t="s">
        <v>58</v>
      </c>
      <c r="G41" s="105" t="str">
        <f t="shared" ref="G41:H41" si="10">C41</f>
        <v>Session</v>
      </c>
      <c r="H41" s="106" t="str">
        <f t="shared" si="10"/>
        <v/>
      </c>
      <c r="I41" s="106"/>
      <c r="J41" s="106" t="str">
        <f t="shared" ref="J41:J48" si="12">F41</f>
        <v>Hubspot: Sessions</v>
      </c>
      <c r="K41" s="89"/>
      <c r="L41" s="238"/>
      <c r="M41" s="238"/>
      <c r="N41" s="238"/>
    </row>
    <row r="42">
      <c r="A42" s="238"/>
      <c r="B42" s="108" t="s">
        <v>59</v>
      </c>
      <c r="C42" s="107" t="s">
        <v>60</v>
      </c>
      <c r="D42" s="106"/>
      <c r="E42" s="103"/>
      <c r="F42" s="192" t="s">
        <v>61</v>
      </c>
      <c r="G42" s="105" t="str">
        <f t="shared" ref="G42:H42" si="11">C42</f>
        <v>Lead</v>
      </c>
      <c r="H42" s="106" t="str">
        <f t="shared" si="11"/>
        <v/>
      </c>
      <c r="I42" s="106"/>
      <c r="J42" s="106" t="str">
        <f t="shared" si="12"/>
        <v>Hubspot: Contact</v>
      </c>
      <c r="K42" s="89"/>
      <c r="L42" s="238"/>
      <c r="M42" s="238"/>
      <c r="N42" s="238"/>
    </row>
    <row r="43">
      <c r="A43" s="238"/>
      <c r="B43" s="108" t="s">
        <v>62</v>
      </c>
      <c r="C43" s="107" t="s">
        <v>63</v>
      </c>
      <c r="D43" s="106"/>
      <c r="E43" s="103"/>
      <c r="F43" s="192" t="s">
        <v>61</v>
      </c>
      <c r="G43" s="105" t="str">
        <f t="shared" ref="G43:H43" si="13">C43</f>
        <v>MQL</v>
      </c>
      <c r="H43" s="106" t="str">
        <f t="shared" si="13"/>
        <v/>
      </c>
      <c r="I43" s="106"/>
      <c r="J43" s="106" t="str">
        <f t="shared" si="12"/>
        <v>Hubspot: Contact</v>
      </c>
      <c r="K43" s="89"/>
      <c r="L43" s="238"/>
      <c r="M43" s="238"/>
      <c r="N43" s="238"/>
    </row>
    <row r="44">
      <c r="A44" s="238"/>
      <c r="B44" s="108" t="s">
        <v>64</v>
      </c>
      <c r="C44" s="107" t="s">
        <v>65</v>
      </c>
      <c r="D44" s="106"/>
      <c r="E44" s="103"/>
      <c r="F44" s="192" t="s">
        <v>61</v>
      </c>
      <c r="G44" s="105" t="str">
        <f t="shared" ref="G44:H44" si="14">C44</f>
        <v>SQL</v>
      </c>
      <c r="H44" s="106" t="str">
        <f t="shared" si="14"/>
        <v/>
      </c>
      <c r="I44" s="106"/>
      <c r="J44" s="106" t="str">
        <f t="shared" si="12"/>
        <v>Hubspot: Contact</v>
      </c>
      <c r="K44" s="89"/>
      <c r="L44" s="238"/>
      <c r="M44" s="238"/>
      <c r="N44" s="238"/>
    </row>
    <row r="45">
      <c r="A45" s="238"/>
      <c r="B45" s="108" t="s">
        <v>66</v>
      </c>
      <c r="C45" s="107" t="s">
        <v>67</v>
      </c>
      <c r="D45" s="106"/>
      <c r="E45" s="103"/>
      <c r="F45" s="192" t="s">
        <v>68</v>
      </c>
      <c r="G45" s="105" t="str">
        <f t="shared" ref="G45:H45" si="15">C45</f>
        <v>Deals Created</v>
      </c>
      <c r="H45" s="106" t="str">
        <f t="shared" si="15"/>
        <v/>
      </c>
      <c r="I45" s="106"/>
      <c r="J45" s="106" t="str">
        <f t="shared" si="12"/>
        <v>Hubspot: Deals</v>
      </c>
      <c r="K45" s="89"/>
      <c r="L45" s="238"/>
      <c r="M45" s="238"/>
      <c r="N45" s="238"/>
    </row>
    <row r="46">
      <c r="A46" s="238"/>
      <c r="B46" s="108" t="s">
        <v>69</v>
      </c>
      <c r="C46" s="107" t="s">
        <v>133</v>
      </c>
      <c r="D46" s="103"/>
      <c r="E46" s="103"/>
      <c r="F46" s="192" t="s">
        <v>68</v>
      </c>
      <c r="G46" s="105" t="str">
        <f t="shared" ref="G46:H46" si="16">C46</f>
        <v>Closed Won</v>
      </c>
      <c r="H46" s="106" t="str">
        <f t="shared" si="16"/>
        <v/>
      </c>
      <c r="I46" s="106"/>
      <c r="J46" s="106" t="str">
        <f t="shared" si="12"/>
        <v>Hubspot: Deals</v>
      </c>
      <c r="K46" s="89"/>
      <c r="L46" s="238"/>
      <c r="M46" s="238"/>
      <c r="N46" s="238"/>
    </row>
    <row r="47">
      <c r="A47" s="238"/>
      <c r="B47" s="108" t="s">
        <v>159</v>
      </c>
      <c r="C47" s="107" t="s">
        <v>160</v>
      </c>
      <c r="D47" s="109"/>
      <c r="E47" s="103"/>
      <c r="F47" s="110" t="s">
        <v>68</v>
      </c>
      <c r="G47" s="105" t="str">
        <f t="shared" ref="G47:H47" si="17">C47</f>
        <v>Closed Customer</v>
      </c>
      <c r="H47" s="106" t="str">
        <f t="shared" si="17"/>
        <v/>
      </c>
      <c r="I47" s="106"/>
      <c r="J47" s="106" t="str">
        <f t="shared" si="12"/>
        <v>Hubspot: Deals</v>
      </c>
      <c r="K47" s="89"/>
      <c r="L47" s="238"/>
      <c r="M47" s="238"/>
      <c r="N47" s="238"/>
    </row>
    <row r="48">
      <c r="A48" s="238"/>
      <c r="B48" s="112" t="s">
        <v>161</v>
      </c>
      <c r="C48" s="195" t="s">
        <v>75</v>
      </c>
      <c r="D48" s="114"/>
      <c r="E48" s="171"/>
      <c r="F48" s="115" t="s">
        <v>68</v>
      </c>
      <c r="G48" s="116" t="str">
        <f t="shared" ref="G48:H48" si="18">C48</f>
        <v>Closed NRR</v>
      </c>
      <c r="H48" s="117" t="str">
        <f t="shared" si="18"/>
        <v/>
      </c>
      <c r="I48" s="117"/>
      <c r="J48" s="117" t="str">
        <f t="shared" si="12"/>
        <v>Hubspot: Deals</v>
      </c>
      <c r="K48" s="89"/>
      <c r="L48" s="238"/>
      <c r="M48" s="238"/>
      <c r="N48" s="238"/>
    </row>
    <row r="49">
      <c r="A49" s="238"/>
      <c r="B49" s="196"/>
      <c r="C49" s="197"/>
      <c r="D49" s="198"/>
      <c r="E49" s="198"/>
      <c r="F49" s="198"/>
      <c r="G49" s="199"/>
      <c r="H49" s="198"/>
      <c r="I49" s="200"/>
      <c r="J49" s="200"/>
      <c r="K49" s="201"/>
      <c r="L49" s="202"/>
      <c r="M49" s="202"/>
      <c r="N49" s="203"/>
    </row>
    <row r="50">
      <c r="A50" s="238"/>
      <c r="B50" s="204" t="s">
        <v>207</v>
      </c>
      <c r="C50" s="205"/>
      <c r="D50" s="206"/>
      <c r="E50" s="206"/>
      <c r="F50" s="206"/>
      <c r="G50" s="207"/>
      <c r="H50" s="206"/>
      <c r="I50" s="208"/>
      <c r="J50" s="209"/>
      <c r="K50" s="210"/>
      <c r="L50" s="211"/>
      <c r="M50" s="211"/>
      <c r="N50" s="212"/>
    </row>
    <row r="51">
      <c r="A51" s="238"/>
      <c r="B51" s="213" t="s">
        <v>208</v>
      </c>
      <c r="C51" s="214" t="s">
        <v>51</v>
      </c>
      <c r="D51" s="215" t="s">
        <v>164</v>
      </c>
      <c r="E51" s="215" t="s">
        <v>54</v>
      </c>
      <c r="F51" s="216" t="s">
        <v>165</v>
      </c>
      <c r="G51" s="216" t="s">
        <v>166</v>
      </c>
      <c r="H51" s="216" t="s">
        <v>167</v>
      </c>
      <c r="I51" s="216" t="s">
        <v>168</v>
      </c>
      <c r="J51" s="209"/>
      <c r="K51" s="89"/>
      <c r="L51" s="238"/>
      <c r="M51" s="238"/>
      <c r="N51" s="238"/>
    </row>
    <row r="52">
      <c r="A52" s="238"/>
      <c r="B52" s="128" t="s">
        <v>78</v>
      </c>
      <c r="C52" s="134" t="s">
        <v>169</v>
      </c>
      <c r="D52" s="130" t="s">
        <v>209</v>
      </c>
      <c r="E52" s="103" t="s">
        <v>210</v>
      </c>
      <c r="F52" s="106" t="s">
        <v>171</v>
      </c>
      <c r="G52" s="106" t="s">
        <v>172</v>
      </c>
      <c r="H52" s="106" t="s">
        <v>173</v>
      </c>
      <c r="I52" s="103" t="s">
        <v>174</v>
      </c>
      <c r="J52" s="209"/>
      <c r="K52" s="89"/>
      <c r="L52" s="238"/>
      <c r="M52" s="238"/>
      <c r="N52" s="238"/>
    </row>
    <row r="53">
      <c r="A53" s="238"/>
      <c r="B53" s="108" t="s">
        <v>175</v>
      </c>
      <c r="C53" s="137" t="s">
        <v>176</v>
      </c>
      <c r="D53" s="103" t="s">
        <v>211</v>
      </c>
      <c r="E53" s="106" t="s">
        <v>177</v>
      </c>
      <c r="F53" s="106" t="s">
        <v>171</v>
      </c>
      <c r="G53" s="106" t="s">
        <v>172</v>
      </c>
      <c r="H53" s="106" t="s">
        <v>173</v>
      </c>
      <c r="I53" s="103" t="s">
        <v>174</v>
      </c>
      <c r="J53" s="209"/>
      <c r="K53" s="89"/>
      <c r="L53" s="238"/>
      <c r="M53" s="238"/>
      <c r="N53" s="238"/>
    </row>
    <row r="54">
      <c r="A54" s="238"/>
      <c r="B54" s="108" t="s">
        <v>178</v>
      </c>
      <c r="C54" s="218" t="s">
        <v>179</v>
      </c>
      <c r="D54" s="106" t="s">
        <v>212</v>
      </c>
      <c r="E54" s="106" t="s">
        <v>177</v>
      </c>
      <c r="F54" s="106" t="s">
        <v>171</v>
      </c>
      <c r="G54" s="106" t="s">
        <v>172</v>
      </c>
      <c r="H54" s="106" t="s">
        <v>173</v>
      </c>
      <c r="I54" s="103" t="s">
        <v>174</v>
      </c>
      <c r="J54" s="209"/>
      <c r="K54" s="89"/>
      <c r="L54" s="238"/>
      <c r="M54" s="238"/>
      <c r="N54" s="238"/>
    </row>
    <row r="55">
      <c r="A55" s="238"/>
      <c r="B55" s="108" t="s">
        <v>180</v>
      </c>
      <c r="C55" s="137" t="s">
        <v>181</v>
      </c>
      <c r="D55" s="106" t="s">
        <v>213</v>
      </c>
      <c r="E55" s="106" t="s">
        <v>177</v>
      </c>
      <c r="F55" s="106" t="s">
        <v>171</v>
      </c>
      <c r="G55" s="106" t="s">
        <v>172</v>
      </c>
      <c r="H55" s="106" t="s">
        <v>173</v>
      </c>
      <c r="I55" s="103" t="s">
        <v>174</v>
      </c>
      <c r="J55" s="209"/>
      <c r="K55" s="89"/>
      <c r="L55" s="238"/>
      <c r="M55" s="238"/>
      <c r="N55" s="238"/>
    </row>
    <row r="56">
      <c r="A56" s="238"/>
      <c r="B56" s="108" t="s">
        <v>87</v>
      </c>
      <c r="C56" s="219" t="s">
        <v>182</v>
      </c>
      <c r="D56" s="106" t="s">
        <v>183</v>
      </c>
      <c r="E56" s="220" t="s">
        <v>184</v>
      </c>
      <c r="F56" s="221"/>
      <c r="G56" s="106" t="s">
        <v>172</v>
      </c>
      <c r="H56" s="106" t="s">
        <v>173</v>
      </c>
      <c r="I56" s="103" t="s">
        <v>174</v>
      </c>
      <c r="J56" s="209"/>
      <c r="K56" s="89"/>
      <c r="L56" s="238"/>
      <c r="M56" s="238"/>
      <c r="N56" s="238"/>
    </row>
    <row r="57">
      <c r="A57" s="238"/>
      <c r="B57" s="108" t="s">
        <v>185</v>
      </c>
      <c r="C57" s="222" t="s">
        <v>186</v>
      </c>
      <c r="D57" s="106" t="s">
        <v>214</v>
      </c>
      <c r="E57" s="106" t="s">
        <v>215</v>
      </c>
      <c r="F57" s="106" t="s">
        <v>171</v>
      </c>
      <c r="G57" s="106" t="s">
        <v>172</v>
      </c>
      <c r="H57" s="106" t="s">
        <v>173</v>
      </c>
      <c r="I57" s="103" t="s">
        <v>174</v>
      </c>
      <c r="J57" s="209"/>
      <c r="K57" s="89"/>
      <c r="L57" s="238"/>
      <c r="M57" s="238"/>
      <c r="N57" s="238"/>
    </row>
    <row r="58">
      <c r="A58" s="238"/>
      <c r="B58" s="108" t="s">
        <v>188</v>
      </c>
      <c r="C58" s="223" t="s">
        <v>189</v>
      </c>
      <c r="D58" s="171" t="s">
        <v>216</v>
      </c>
      <c r="E58" s="171" t="s">
        <v>217</v>
      </c>
      <c r="F58" s="106" t="s">
        <v>171</v>
      </c>
      <c r="G58" s="171" t="s">
        <v>172</v>
      </c>
      <c r="H58" s="117" t="s">
        <v>173</v>
      </c>
      <c r="I58" s="103" t="s">
        <v>174</v>
      </c>
      <c r="J58" s="209"/>
      <c r="K58" s="89"/>
      <c r="L58" s="238"/>
      <c r="M58" s="238"/>
      <c r="N58" s="238"/>
    </row>
    <row r="59">
      <c r="A59" s="238"/>
      <c r="B59" s="224" t="s">
        <v>218</v>
      </c>
      <c r="C59" s="119"/>
      <c r="D59" s="225"/>
      <c r="E59" s="225"/>
      <c r="F59" s="225"/>
      <c r="G59" s="225"/>
      <c r="H59" s="225"/>
      <c r="I59" s="226"/>
      <c r="J59" s="209"/>
      <c r="K59" s="89"/>
      <c r="L59" s="238"/>
      <c r="M59" s="238"/>
      <c r="N59" s="238"/>
    </row>
    <row r="60">
      <c r="A60" s="238"/>
      <c r="B60" s="128" t="s">
        <v>192</v>
      </c>
      <c r="C60" s="134" t="s">
        <v>169</v>
      </c>
      <c r="D60" s="130" t="s">
        <v>209</v>
      </c>
      <c r="E60" s="103" t="s">
        <v>219</v>
      </c>
      <c r="F60" s="106" t="s">
        <v>171</v>
      </c>
      <c r="G60" s="106" t="s">
        <v>172</v>
      </c>
      <c r="H60" s="106" t="s">
        <v>173</v>
      </c>
      <c r="I60" s="103" t="s">
        <v>174</v>
      </c>
      <c r="J60" s="209"/>
      <c r="K60" s="89"/>
      <c r="L60" s="238"/>
      <c r="M60" s="238"/>
      <c r="N60" s="238"/>
    </row>
    <row r="61">
      <c r="A61" s="238"/>
      <c r="B61" s="108" t="s">
        <v>194</v>
      </c>
      <c r="C61" s="137" t="s">
        <v>195</v>
      </c>
      <c r="D61" s="130" t="s">
        <v>220</v>
      </c>
      <c r="E61" s="106" t="s">
        <v>177</v>
      </c>
      <c r="F61" s="106" t="s">
        <v>171</v>
      </c>
      <c r="G61" s="106" t="s">
        <v>172</v>
      </c>
      <c r="H61" s="106" t="s">
        <v>173</v>
      </c>
      <c r="I61" s="103" t="s">
        <v>174</v>
      </c>
      <c r="J61" s="209"/>
      <c r="K61" s="89"/>
      <c r="L61" s="238"/>
      <c r="M61" s="238"/>
      <c r="N61" s="238"/>
    </row>
    <row r="62">
      <c r="A62" s="238"/>
      <c r="B62" s="108" t="s">
        <v>196</v>
      </c>
      <c r="C62" s="137" t="s">
        <v>197</v>
      </c>
      <c r="D62" s="130" t="s">
        <v>221</v>
      </c>
      <c r="E62" s="106" t="s">
        <v>177</v>
      </c>
      <c r="F62" s="106" t="s">
        <v>171</v>
      </c>
      <c r="G62" s="106" t="s">
        <v>172</v>
      </c>
      <c r="H62" s="106" t="s">
        <v>173</v>
      </c>
      <c r="I62" s="103" t="s">
        <v>174</v>
      </c>
      <c r="J62" s="209"/>
      <c r="K62" s="89"/>
      <c r="L62" s="238"/>
      <c r="M62" s="238"/>
      <c r="N62" s="238"/>
    </row>
    <row r="63">
      <c r="A63" s="238"/>
      <c r="B63" s="108" t="s">
        <v>198</v>
      </c>
      <c r="C63" s="219" t="s">
        <v>199</v>
      </c>
      <c r="D63" s="130" t="s">
        <v>222</v>
      </c>
      <c r="E63" s="117" t="s">
        <v>177</v>
      </c>
      <c r="F63" s="106" t="s">
        <v>171</v>
      </c>
      <c r="G63" s="106" t="s">
        <v>172</v>
      </c>
      <c r="H63" s="106" t="s">
        <v>173</v>
      </c>
      <c r="I63" s="103" t="s">
        <v>174</v>
      </c>
      <c r="J63" s="209"/>
      <c r="K63" s="89"/>
      <c r="L63" s="238"/>
      <c r="M63" s="238"/>
      <c r="N63" s="238"/>
    </row>
    <row r="64">
      <c r="A64" s="238"/>
      <c r="B64" s="108" t="s">
        <v>87</v>
      </c>
      <c r="C64" s="219" t="s">
        <v>182</v>
      </c>
      <c r="D64" s="227" t="s">
        <v>200</v>
      </c>
      <c r="E64" s="239" t="s">
        <v>184</v>
      </c>
      <c r="F64" s="221"/>
      <c r="G64" s="106" t="s">
        <v>172</v>
      </c>
      <c r="H64" s="106" t="s">
        <v>173</v>
      </c>
      <c r="I64" s="103" t="s">
        <v>174</v>
      </c>
      <c r="J64" s="209"/>
      <c r="K64" s="89"/>
      <c r="L64" s="238"/>
      <c r="M64" s="238"/>
      <c r="N64" s="238"/>
    </row>
    <row r="65">
      <c r="A65" s="238"/>
      <c r="B65" s="228" t="s">
        <v>185</v>
      </c>
      <c r="C65" s="222" t="s">
        <v>186</v>
      </c>
      <c r="D65" s="106" t="s">
        <v>214</v>
      </c>
      <c r="E65" s="117" t="s">
        <v>223</v>
      </c>
      <c r="F65" s="106" t="s">
        <v>171</v>
      </c>
      <c r="G65" s="106" t="s">
        <v>172</v>
      </c>
      <c r="H65" s="106" t="s">
        <v>173</v>
      </c>
      <c r="I65" s="103" t="s">
        <v>174</v>
      </c>
      <c r="J65" s="209"/>
      <c r="K65" s="89"/>
      <c r="L65" s="238"/>
      <c r="M65" s="238"/>
      <c r="N65" s="238"/>
    </row>
    <row r="66">
      <c r="A66" s="238"/>
      <c r="B66" s="234" t="s">
        <v>188</v>
      </c>
      <c r="C66" s="240" t="s">
        <v>189</v>
      </c>
      <c r="D66" s="143" t="s">
        <v>216</v>
      </c>
      <c r="E66" s="143" t="s">
        <v>224</v>
      </c>
      <c r="F66" s="142" t="s">
        <v>171</v>
      </c>
      <c r="G66" s="142" t="s">
        <v>172</v>
      </c>
      <c r="H66" s="142" t="s">
        <v>173</v>
      </c>
      <c r="I66" s="143" t="s">
        <v>174</v>
      </c>
      <c r="J66" s="209"/>
      <c r="K66" s="89"/>
      <c r="L66" s="238"/>
      <c r="M66" s="238"/>
      <c r="N66" s="238"/>
    </row>
    <row r="67">
      <c r="A67" s="238"/>
      <c r="B67" s="241"/>
      <c r="C67" s="242"/>
      <c r="D67" s="242"/>
      <c r="E67" s="243"/>
      <c r="F67" s="244"/>
      <c r="G67" s="244"/>
      <c r="H67" s="244"/>
      <c r="I67" s="242"/>
      <c r="J67" s="209"/>
      <c r="K67" s="89"/>
      <c r="L67" s="238"/>
      <c r="M67" s="238"/>
      <c r="N67" s="238"/>
    </row>
    <row r="68">
      <c r="A68" s="238"/>
      <c r="B68" s="241"/>
      <c r="C68" s="242"/>
      <c r="D68" s="242"/>
      <c r="E68" s="243"/>
      <c r="F68" s="244"/>
      <c r="G68" s="244"/>
      <c r="H68" s="244"/>
      <c r="I68" s="242"/>
      <c r="J68" s="209"/>
      <c r="K68" s="89"/>
      <c r="L68" s="238"/>
      <c r="M68" s="238"/>
      <c r="N68" s="238"/>
    </row>
  </sheetData>
  <mergeCells count="4">
    <mergeCell ref="C3:F3"/>
    <mergeCell ref="G3:J3"/>
    <mergeCell ref="C39:F39"/>
    <mergeCell ref="G39:J39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7B452"/>
    <outlinePr summaryBelow="0" summaryRight="0"/>
  </sheetPr>
  <sheetViews>
    <sheetView workbookViewId="0"/>
  </sheetViews>
  <sheetFormatPr customHeight="1" defaultColWidth="12.63" defaultRowHeight="15.75"/>
  <cols>
    <col customWidth="1" min="1" max="1" width="22.25"/>
    <col customWidth="1" min="2" max="2" width="19.13"/>
    <col customWidth="1" min="3" max="3" width="29.13"/>
    <col customWidth="1" min="4" max="4" width="25.38"/>
    <col customWidth="1" min="5" max="5" width="31.25"/>
    <col customWidth="1" min="6" max="6" width="11.13"/>
  </cols>
  <sheetData>
    <row r="1">
      <c r="A1" s="245" t="s">
        <v>50</v>
      </c>
      <c r="B1" s="245" t="s">
        <v>225</v>
      </c>
      <c r="C1" s="245" t="s">
        <v>226</v>
      </c>
      <c r="D1" s="245" t="s">
        <v>227</v>
      </c>
      <c r="E1" s="245" t="s">
        <v>228</v>
      </c>
      <c r="F1" s="245" t="s">
        <v>229</v>
      </c>
    </row>
    <row r="2">
      <c r="A2" s="246" t="s">
        <v>56</v>
      </c>
      <c r="B2" s="246" t="s">
        <v>230</v>
      </c>
      <c r="E2" s="247" t="b">
        <v>0</v>
      </c>
      <c r="F2" s="248">
        <v>45658.0</v>
      </c>
    </row>
    <row r="3">
      <c r="A3" s="246" t="s">
        <v>59</v>
      </c>
      <c r="B3" s="246" t="s">
        <v>231</v>
      </c>
      <c r="E3" s="247" t="b">
        <v>0</v>
      </c>
    </row>
    <row r="4">
      <c r="A4" s="246" t="s">
        <v>232</v>
      </c>
      <c r="B4" s="246" t="s">
        <v>232</v>
      </c>
      <c r="E4" s="247" t="b">
        <v>0</v>
      </c>
    </row>
    <row r="5">
      <c r="E5" s="247" t="b">
        <v>0</v>
      </c>
    </row>
    <row r="6">
      <c r="E6" s="247" t="b">
        <v>0</v>
      </c>
    </row>
    <row r="7">
      <c r="E7" s="247" t="b">
        <v>0</v>
      </c>
    </row>
    <row r="8">
      <c r="E8" s="247" t="b">
        <v>0</v>
      </c>
    </row>
    <row r="9">
      <c r="E9" s="247" t="b">
        <v>0</v>
      </c>
    </row>
    <row r="10">
      <c r="E10" s="247" t="b">
        <v>0</v>
      </c>
    </row>
    <row r="11">
      <c r="E11" s="247" t="b">
        <v>0</v>
      </c>
    </row>
  </sheetData>
  <drawing r:id="rId1"/>
</worksheet>
</file>